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27555" windowHeight="14025"/>
  </bookViews>
  <sheets>
    <sheet name="6-co. and CA 12th grade grads" sheetId="2" r:id="rId1"/>
    <sheet name="CA and U.S. public hs grads" sheetId="1" r:id="rId2"/>
  </sheets>
  <calcPr calcId="145621"/>
</workbook>
</file>

<file path=xl/calcChain.xml><?xml version="1.0" encoding="utf-8"?>
<calcChain xmlns="http://schemas.openxmlformats.org/spreadsheetml/2006/main">
  <c r="L23" i="1" l="1"/>
  <c r="K23" i="1"/>
  <c r="I23" i="1"/>
  <c r="G23" i="1"/>
  <c r="M19" i="1"/>
  <c r="K19" i="1"/>
  <c r="I19" i="1"/>
  <c r="G19" i="1"/>
  <c r="M18" i="1"/>
  <c r="K18" i="1"/>
  <c r="I18" i="1"/>
  <c r="G18" i="1"/>
  <c r="M17" i="1"/>
  <c r="K17" i="1"/>
  <c r="I17" i="1"/>
  <c r="G17" i="1"/>
  <c r="M16" i="1"/>
  <c r="K16" i="1"/>
  <c r="I16" i="1"/>
  <c r="G16" i="1"/>
  <c r="M15" i="1"/>
  <c r="K15" i="1"/>
  <c r="I15" i="1"/>
  <c r="G15" i="1"/>
  <c r="L11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<sst xmlns="http://schemas.openxmlformats.org/spreadsheetml/2006/main" count="495" uniqueCount="43">
  <si>
    <r>
      <t>California Public High School Graduates</t>
    </r>
    <r>
      <rPr>
        <b/>
        <vertAlign val="superscript"/>
        <sz val="11"/>
        <rFont val="Calibri"/>
        <family val="2"/>
        <scheme val="minor"/>
      </rPr>
      <t xml:space="preserve">3 </t>
    </r>
    <r>
      <rPr>
        <b/>
        <sz val="11"/>
        <rFont val="Calibri"/>
        <family val="2"/>
        <scheme val="minor"/>
      </rPr>
      <t>with Race/Ethnicity</t>
    </r>
  </si>
  <si>
    <t>2007-2008</t>
  </si>
  <si>
    <t>2008-2009</t>
  </si>
  <si>
    <t>2009-2010</t>
  </si>
  <si>
    <t>2010-2011</t>
  </si>
  <si>
    <t>2011-2012</t>
  </si>
  <si>
    <t>2012-2013</t>
  </si>
  <si>
    <t>Number</t>
  </si>
  <si>
    <t>Percent</t>
  </si>
  <si>
    <t>African American</t>
  </si>
  <si>
    <t>American Indian</t>
  </si>
  <si>
    <t>Asian/Pacific Islander</t>
  </si>
  <si>
    <t>Hispanic/Latino</t>
  </si>
  <si>
    <t>White</t>
  </si>
  <si>
    <t>Two or More Races</t>
  </si>
  <si>
    <t>Unknown</t>
  </si>
  <si>
    <t>Non-Resident Alien</t>
  </si>
  <si>
    <t>Total</t>
  </si>
  <si>
    <r>
      <t>U.S. Public High School Graduates</t>
    </r>
    <r>
      <rPr>
        <b/>
        <vertAlign val="superscript"/>
        <sz val="11"/>
        <rFont val="Calibri"/>
        <family val="2"/>
        <scheme val="minor"/>
      </rPr>
      <t xml:space="preserve">3 </t>
    </r>
    <r>
      <rPr>
        <b/>
        <sz val="11"/>
        <rFont val="Calibri"/>
        <family val="2"/>
        <scheme val="minor"/>
      </rPr>
      <t>with Race/Ethnicity</t>
    </r>
  </si>
  <si>
    <t>Note: Percents may not sum to total due to rounding.</t>
  </si>
  <si>
    <r>
      <rPr>
        <vertAlign val="superscript"/>
        <sz val="8"/>
        <rFont val="Calibri"/>
        <family val="2"/>
        <scheme val="minor"/>
      </rPr>
      <t xml:space="preserve">3 </t>
    </r>
    <r>
      <rPr>
        <sz val="8"/>
        <rFont val="Calibri"/>
        <family val="2"/>
        <scheme val="minor"/>
      </rPr>
      <t>Public high school graduates with race/ethnicity; actuals for 2008 (academic year 2007/08) and 2009 (academic year 2008/09), and projections for subsequent years. The racial/ethnic classifications discussed in this section are not consistent with changes to the federal government’s reporting of races/ethnicities that became mandatory in 2010-11; multiracial individuals were distributed among the four race categories.</t>
    </r>
  </si>
  <si>
    <t>Source: Knocking at the College Door: Projections of High School Graduates (eighth edition), Western Interstate Commission for Higher Education, 2012, http://www.wiche.edu/knocking-8th</t>
  </si>
  <si>
    <t>Office of Institutional Research (Rev. 2013JUL11)</t>
  </si>
  <si>
    <t>Multiple or No Response</t>
  </si>
  <si>
    <t>Source: CA Department of Education's report of UC/CSU Graduates by County and Race/Ethnicity; actuals through AY 2011/12 (http://dq.cde.ca.gov/dataquest/)</t>
  </si>
  <si>
    <r>
      <t>Stanislaus County 12th Grade Graduates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</t>
    </r>
  </si>
  <si>
    <r>
      <t>Stanislaus County 12th Grade Graduates with UC/CSU required courses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</si>
  <si>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San Joaquin County 12th Grade Graduates</t>
    </r>
    <r>
      <rPr>
        <b/>
        <vertAlign val="superscript"/>
        <sz val="11"/>
        <color theme="1"/>
        <rFont val="Calibri"/>
        <family val="2"/>
        <scheme val="minor"/>
      </rPr>
      <t xml:space="preserve">4 </t>
    </r>
  </si>
  <si>
    <r>
      <t>San Joaquin County 12th Grade Graduates with UC/CSU required courses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</si>
  <si>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Merced County 12th Grade Graduates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</t>
    </r>
  </si>
  <si>
    <r>
      <t>Merced County 12th Grade Graduates with UC/CSU required courses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</si>
  <si>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Mariposa County 12th Grade Graduates</t>
    </r>
    <r>
      <rPr>
        <b/>
        <vertAlign val="superscript"/>
        <sz val="11"/>
        <color theme="1"/>
        <rFont val="Calibri"/>
        <family val="2"/>
        <scheme val="minor"/>
      </rPr>
      <t>4</t>
    </r>
    <r>
      <rPr>
        <b/>
        <sz val="11"/>
        <color theme="1"/>
        <rFont val="Calibri"/>
        <family val="2"/>
        <scheme val="minor"/>
      </rPr>
      <t xml:space="preserve"> </t>
    </r>
  </si>
  <si>
    <r>
      <t>Mariposa County 12th Grade Graduates with UC/CSU required courses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</si>
  <si>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Calaveras County 12th Grade Graduates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</si>
  <si>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Calaveras County 12th Grade Graduates with UC/CSU required courses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</si>
  <si>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Tuolumne County 12th Grade Graduates</t>
    </r>
    <r>
      <rPr>
        <b/>
        <vertAlign val="superscript"/>
        <sz val="11"/>
        <color theme="1"/>
        <rFont val="Calibri"/>
        <family val="2"/>
        <scheme val="minor"/>
      </rPr>
      <t xml:space="preserve">4 </t>
    </r>
  </si>
  <si>
    <r>
      <t>Tuolumne County 12th Grade Graduates with UC/CSU required courses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</si>
  <si>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California 12th Grade Graduates</t>
    </r>
    <r>
      <rPr>
        <b/>
        <vertAlign val="superscript"/>
        <sz val="11"/>
        <color theme="1"/>
        <rFont val="Calibri"/>
        <family val="2"/>
        <scheme val="minor"/>
      </rPr>
      <t xml:space="preserve">4 </t>
    </r>
  </si>
  <si>
    <r>
      <t>California 12th Grade Graduates with UC/CSU required courses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</si>
  <si>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8"/>
        <rFont val="Calibri"/>
        <family val="2"/>
        <scheme val="minor"/>
      </rPr>
      <t xml:space="preserve">4 </t>
    </r>
    <r>
      <rPr>
        <sz val="8"/>
        <rFont val="Calibri"/>
        <family val="2"/>
        <scheme val="minor"/>
      </rPr>
      <t>12th grade graduates and the number of graduates completing all courses required for UC and/or CSU entrance. Actual number of graduates through 2011-12. For 2007-08, Two or More Races (Multiple) and Unknown (No Response) categories combined on original data source.</t>
    </r>
  </si>
  <si>
    <t>Source: CA Department of Education's report of UC/CSU Graduates by County and Race/Ethnicity (http://dq.cde.ca.gov/dataquest/)</t>
  </si>
  <si>
    <r>
      <t>Six-County Service Area 12th Grade Graduates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</si>
  <si>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Six-County Service Area 12th Grade Graduates with UC/CSU required courses</t>
    </r>
    <r>
      <rPr>
        <b/>
        <vertAlign val="superscript"/>
        <sz val="11"/>
        <color theme="1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</si>
</sst>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221F1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49">
    <xf numFmtId="0" fontId="0" fillId="0" borderId="0" xfId="0"/>
    <xf numFmtId="0" fontId="5" fillId="0" borderId="0" xfId="0" applyFont="1"/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0" xfId="0" applyFont="1"/>
    <xf numFmtId="0" fontId="6" fillId="0" borderId="2" xfId="0" applyFont="1" applyBorder="1"/>
    <xf numFmtId="3" fontId="0" fillId="0" borderId="2" xfId="0" applyNumberFormat="1" applyFont="1" applyBorder="1"/>
    <xf numFmtId="164" fontId="0" fillId="0" borderId="2" xfId="0" applyNumberFormat="1" applyFont="1" applyBorder="1"/>
    <xf numFmtId="3" fontId="7" fillId="0" borderId="0" xfId="0" applyNumberFormat="1" applyFont="1"/>
    <xf numFmtId="0" fontId="8" fillId="0" borderId="0" xfId="0" applyFont="1"/>
    <xf numFmtId="3" fontId="0" fillId="2" borderId="2" xfId="0" applyNumberFormat="1" applyFont="1" applyFill="1" applyBorder="1"/>
    <xf numFmtId="164" fontId="0" fillId="2" borderId="2" xfId="0" applyNumberFormat="1" applyFont="1" applyFill="1" applyBorder="1"/>
    <xf numFmtId="3" fontId="5" fillId="0" borderId="0" xfId="0" applyNumberFormat="1" applyFont="1"/>
    <xf numFmtId="164" fontId="5" fillId="0" borderId="0" xfId="0" applyNumberFormat="1" applyFont="1"/>
    <xf numFmtId="3" fontId="7" fillId="0" borderId="2" xfId="0" applyNumberFormat="1" applyFont="1" applyBorder="1"/>
    <xf numFmtId="3" fontId="6" fillId="0" borderId="2" xfId="0" applyNumberFormat="1" applyFont="1" applyBorder="1"/>
    <xf numFmtId="164" fontId="6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8" fillId="0" borderId="0" xfId="0" applyNumberFormat="1" applyFont="1"/>
    <xf numFmtId="164" fontId="8" fillId="0" borderId="0" xfId="0" applyNumberFormat="1" applyFont="1"/>
    <xf numFmtId="0" fontId="0" fillId="0" borderId="0" xfId="0" applyFont="1" applyFill="1"/>
    <xf numFmtId="3" fontId="0" fillId="0" borderId="0" xfId="0" applyNumberFormat="1" applyFont="1"/>
    <xf numFmtId="164" fontId="0" fillId="0" borderId="0" xfId="0" applyNumberFormat="1" applyFont="1"/>
    <xf numFmtId="3" fontId="6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3" fontId="13" fillId="0" borderId="2" xfId="0" applyNumberFormat="1" applyFont="1" applyBorder="1" applyAlignment="1">
      <alignment horizontal="right"/>
    </xf>
    <xf numFmtId="3" fontId="6" fillId="2" borderId="2" xfId="0" applyNumberFormat="1" applyFont="1" applyFill="1" applyBorder="1"/>
    <xf numFmtId="0" fontId="9" fillId="0" borderId="0" xfId="0" applyFont="1" applyBorder="1"/>
    <xf numFmtId="3" fontId="5" fillId="0" borderId="0" xfId="0" applyNumberFormat="1" applyFont="1" applyBorder="1"/>
    <xf numFmtId="164" fontId="5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3" fontId="0" fillId="0" borderId="2" xfId="0" applyNumberFormat="1" applyFont="1" applyFill="1" applyBorder="1"/>
    <xf numFmtId="164" fontId="0" fillId="0" borderId="2" xfId="0" applyNumberFormat="1" applyFont="1" applyFill="1" applyBorder="1"/>
    <xf numFmtId="0" fontId="9" fillId="0" borderId="0" xfId="0" applyFont="1" applyFill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abSelected="1" showWhiteSpace="0" view="pageLayout" topLeftCell="A35" zoomScaleNormal="100" workbookViewId="0">
      <selection activeCell="A42" sqref="A42:A43"/>
    </sheetView>
  </sheetViews>
  <sheetFormatPr defaultColWidth="8.85546875" defaultRowHeight="15" x14ac:dyDescent="0.25"/>
  <cols>
    <col min="1" max="1" width="34.42578125" style="4" customWidth="1"/>
    <col min="2" max="2" width="10.28515625" style="22" customWidth="1"/>
    <col min="3" max="3" width="10.28515625" style="23" customWidth="1"/>
    <col min="4" max="4" width="10.28515625" style="22" customWidth="1"/>
    <col min="5" max="5" width="10.28515625" style="23" customWidth="1"/>
    <col min="6" max="6" width="10.28515625" style="22" customWidth="1"/>
    <col min="7" max="7" width="10.28515625" style="23" customWidth="1"/>
    <col min="8" max="8" width="10.28515625" style="22" customWidth="1"/>
    <col min="9" max="9" width="10.28515625" style="23" customWidth="1"/>
    <col min="10" max="10" width="10.28515625" style="22" customWidth="1"/>
    <col min="11" max="11" width="10.28515625" style="23" customWidth="1"/>
    <col min="12" max="14" width="8.85546875" style="4"/>
    <col min="15" max="15" width="10.140625" style="4" bestFit="1" customWidth="1"/>
    <col min="16" max="16" width="8.85546875" style="4"/>
    <col min="17" max="18" width="10.140625" style="4" bestFit="1" customWidth="1"/>
    <col min="19" max="16384" width="8.85546875" style="4"/>
  </cols>
  <sheetData>
    <row r="1" spans="1:11" ht="15" customHeight="1" x14ac:dyDescent="0.25">
      <c r="A1" s="38" t="s">
        <v>41</v>
      </c>
      <c r="B1" s="40" t="s">
        <v>1</v>
      </c>
      <c r="C1" s="40"/>
      <c r="D1" s="40" t="s">
        <v>2</v>
      </c>
      <c r="E1" s="40"/>
      <c r="F1" s="40" t="s">
        <v>3</v>
      </c>
      <c r="G1" s="40"/>
      <c r="H1" s="40" t="s">
        <v>4</v>
      </c>
      <c r="I1" s="40"/>
      <c r="J1" s="40" t="s">
        <v>5</v>
      </c>
      <c r="K1" s="40"/>
    </row>
    <row r="2" spans="1:11" x14ac:dyDescent="0.25">
      <c r="A2" s="39"/>
      <c r="B2" s="2" t="s">
        <v>7</v>
      </c>
      <c r="C2" s="3" t="s">
        <v>8</v>
      </c>
      <c r="D2" s="2" t="s">
        <v>7</v>
      </c>
      <c r="E2" s="3" t="s">
        <v>8</v>
      </c>
      <c r="F2" s="2" t="s">
        <v>7</v>
      </c>
      <c r="G2" s="3" t="s">
        <v>8</v>
      </c>
      <c r="H2" s="2" t="s">
        <v>7</v>
      </c>
      <c r="I2" s="3" t="s">
        <v>8</v>
      </c>
      <c r="J2" s="2" t="s">
        <v>7</v>
      </c>
      <c r="K2" s="3" t="s">
        <v>8</v>
      </c>
    </row>
    <row r="3" spans="1:11" x14ac:dyDescent="0.25">
      <c r="A3" s="5" t="s">
        <v>9</v>
      </c>
      <c r="B3" s="24">
        <v>1025</v>
      </c>
      <c r="C3" s="25">
        <v>5.5160908405984284</v>
      </c>
      <c r="D3" s="24">
        <v>948</v>
      </c>
      <c r="E3" s="25">
        <v>5.0148116800677105</v>
      </c>
      <c r="F3" s="24">
        <v>1070</v>
      </c>
      <c r="G3" s="25">
        <v>5.4633648200153182</v>
      </c>
      <c r="H3" s="26">
        <v>1096</v>
      </c>
      <c r="I3" s="25">
        <v>5.4595267745952674</v>
      </c>
      <c r="J3" s="24">
        <v>1122</v>
      </c>
      <c r="K3" s="25">
        <v>5.5743243243243246</v>
      </c>
    </row>
    <row r="4" spans="1:11" x14ac:dyDescent="0.25">
      <c r="A4" s="5" t="s">
        <v>10</v>
      </c>
      <c r="B4" s="24">
        <v>234</v>
      </c>
      <c r="C4" s="25">
        <v>1.2592831772683242</v>
      </c>
      <c r="D4" s="24">
        <v>233</v>
      </c>
      <c r="E4" s="25">
        <v>1.2325433770630554</v>
      </c>
      <c r="F4" s="24">
        <v>238</v>
      </c>
      <c r="G4" s="25">
        <v>1.2152157263211643</v>
      </c>
      <c r="H4" s="26">
        <v>230</v>
      </c>
      <c r="I4" s="25">
        <v>1.145703611457036</v>
      </c>
      <c r="J4" s="24">
        <v>229</v>
      </c>
      <c r="K4" s="25">
        <v>1.1377186009538951</v>
      </c>
    </row>
    <row r="5" spans="1:11" x14ac:dyDescent="0.25">
      <c r="A5" s="5" t="s">
        <v>11</v>
      </c>
      <c r="B5" s="24">
        <v>2373</v>
      </c>
      <c r="C5" s="25">
        <v>12.770422989990312</v>
      </c>
      <c r="D5" s="24">
        <v>2466</v>
      </c>
      <c r="E5" s="25">
        <v>13.044858231062209</v>
      </c>
      <c r="F5" s="24">
        <v>2461</v>
      </c>
      <c r="G5" s="25">
        <v>12.565739086035229</v>
      </c>
      <c r="H5" s="26">
        <v>2554</v>
      </c>
      <c r="I5" s="25">
        <v>12.722291407222913</v>
      </c>
      <c r="J5" s="24">
        <v>2414</v>
      </c>
      <c r="K5" s="25">
        <v>11.993243243243242</v>
      </c>
    </row>
    <row r="6" spans="1:11" x14ac:dyDescent="0.25">
      <c r="A6" s="5" t="s">
        <v>12</v>
      </c>
      <c r="B6" s="24">
        <v>6927</v>
      </c>
      <c r="C6" s="25">
        <v>37.278010978366162</v>
      </c>
      <c r="D6" s="24">
        <v>7570</v>
      </c>
      <c r="E6" s="25">
        <v>40.044435040203133</v>
      </c>
      <c r="F6" s="24">
        <v>8083</v>
      </c>
      <c r="G6" s="25">
        <v>41.271381159050293</v>
      </c>
      <c r="H6" s="26">
        <v>8842</v>
      </c>
      <c r="I6" s="25">
        <v>44.044831880448321</v>
      </c>
      <c r="J6" s="24">
        <v>9078</v>
      </c>
      <c r="K6" s="25">
        <v>45.101351351351347</v>
      </c>
    </row>
    <row r="7" spans="1:11" x14ac:dyDescent="0.25">
      <c r="A7" s="5" t="s">
        <v>13</v>
      </c>
      <c r="B7" s="24">
        <v>7704</v>
      </c>
      <c r="C7" s="25">
        <v>41.459476913141749</v>
      </c>
      <c r="D7" s="24">
        <v>7423</v>
      </c>
      <c r="E7" s="25">
        <v>39.266821836648333</v>
      </c>
      <c r="F7" s="24">
        <v>7077</v>
      </c>
      <c r="G7" s="25">
        <v>36.134797038549912</v>
      </c>
      <c r="H7" s="26">
        <v>6949</v>
      </c>
      <c r="I7" s="25">
        <v>34.615193026151928</v>
      </c>
      <c r="J7" s="24">
        <v>6994</v>
      </c>
      <c r="K7" s="25">
        <v>34.747615262321148</v>
      </c>
    </row>
    <row r="8" spans="1:11" x14ac:dyDescent="0.25">
      <c r="A8" s="5" t="s">
        <v>14</v>
      </c>
      <c r="B8" s="10"/>
      <c r="C8" s="11"/>
      <c r="D8" s="24">
        <v>102</v>
      </c>
      <c r="E8" s="25">
        <v>0.53956834532374098</v>
      </c>
      <c r="F8" s="24">
        <v>165</v>
      </c>
      <c r="G8" s="25">
        <v>0.84248149093694158</v>
      </c>
      <c r="H8" s="26">
        <v>177</v>
      </c>
      <c r="I8" s="25">
        <v>0.88169364881693657</v>
      </c>
      <c r="J8" s="24">
        <v>198</v>
      </c>
      <c r="K8" s="25">
        <v>0.98370429252782188</v>
      </c>
    </row>
    <row r="9" spans="1:11" x14ac:dyDescent="0.25">
      <c r="A9" s="5" t="s">
        <v>15</v>
      </c>
      <c r="B9" s="10"/>
      <c r="C9" s="11"/>
      <c r="D9" s="24">
        <v>162</v>
      </c>
      <c r="E9" s="25">
        <v>0.85696148963182395</v>
      </c>
      <c r="F9" s="24">
        <v>491</v>
      </c>
      <c r="G9" s="25">
        <v>2.5070206790911409</v>
      </c>
      <c r="H9" s="26">
        <v>227</v>
      </c>
      <c r="I9" s="25">
        <v>1.1307596513075966</v>
      </c>
      <c r="J9" s="24">
        <v>93</v>
      </c>
      <c r="K9" s="25">
        <v>0.46204292527821944</v>
      </c>
    </row>
    <row r="10" spans="1:11" x14ac:dyDescent="0.25">
      <c r="A10" s="5" t="s">
        <v>23</v>
      </c>
      <c r="B10" s="24">
        <v>319</v>
      </c>
      <c r="C10" s="25">
        <v>1.7167151006350232</v>
      </c>
      <c r="D10" s="10"/>
      <c r="E10" s="11"/>
      <c r="F10" s="10"/>
      <c r="G10" s="11"/>
      <c r="H10" s="10"/>
      <c r="I10" s="11"/>
      <c r="J10" s="10"/>
      <c r="K10" s="11"/>
    </row>
    <row r="11" spans="1:11" x14ac:dyDescent="0.25">
      <c r="A11" s="5" t="s">
        <v>16</v>
      </c>
      <c r="B11" s="10"/>
      <c r="C11" s="11"/>
      <c r="D11" s="10"/>
      <c r="E11" s="11"/>
      <c r="F11" s="10"/>
      <c r="G11" s="11"/>
      <c r="H11" s="27"/>
      <c r="I11" s="11"/>
      <c r="J11" s="10"/>
      <c r="K11" s="11"/>
    </row>
    <row r="12" spans="1:11" x14ac:dyDescent="0.25">
      <c r="A12" s="5" t="s">
        <v>17</v>
      </c>
      <c r="B12" s="24">
        <v>18582</v>
      </c>
      <c r="C12" s="25">
        <v>100.00000000000001</v>
      </c>
      <c r="D12" s="24">
        <v>18904</v>
      </c>
      <c r="E12" s="25">
        <v>100.00000000000001</v>
      </c>
      <c r="F12" s="24">
        <v>19585</v>
      </c>
      <c r="G12" s="25">
        <v>100.00000000000001</v>
      </c>
      <c r="H12" s="24">
        <v>20075</v>
      </c>
      <c r="I12" s="25">
        <v>100</v>
      </c>
      <c r="J12" s="24">
        <v>20128</v>
      </c>
      <c r="K12" s="25">
        <v>100</v>
      </c>
    </row>
    <row r="13" spans="1:11" s="1" customFormat="1" ht="11.25" hidden="1" x14ac:dyDescent="0.2">
      <c r="A13" s="28" t="s">
        <v>24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</row>
    <row r="14" spans="1:11" x14ac:dyDescent="0.25">
      <c r="A14" s="31"/>
      <c r="B14" s="32"/>
      <c r="C14" s="33"/>
      <c r="D14" s="32"/>
      <c r="E14" s="33"/>
      <c r="F14" s="32"/>
      <c r="G14" s="33"/>
      <c r="H14" s="32"/>
      <c r="I14" s="33"/>
      <c r="J14" s="32"/>
      <c r="K14" s="33"/>
    </row>
    <row r="15" spans="1:11" ht="15" customHeight="1" x14ac:dyDescent="0.25">
      <c r="A15" s="38" t="s">
        <v>42</v>
      </c>
      <c r="B15" s="40" t="s">
        <v>1</v>
      </c>
      <c r="C15" s="40"/>
      <c r="D15" s="40" t="s">
        <v>2</v>
      </c>
      <c r="E15" s="40"/>
      <c r="F15" s="40" t="s">
        <v>3</v>
      </c>
      <c r="G15" s="40"/>
      <c r="H15" s="40" t="s">
        <v>4</v>
      </c>
      <c r="I15" s="40"/>
      <c r="J15" s="40" t="s">
        <v>5</v>
      </c>
      <c r="K15" s="40"/>
    </row>
    <row r="16" spans="1:11" ht="30" customHeight="1" x14ac:dyDescent="0.25">
      <c r="A16" s="39"/>
      <c r="B16" s="2" t="s">
        <v>7</v>
      </c>
      <c r="C16" s="3" t="s">
        <v>8</v>
      </c>
      <c r="D16" s="2" t="s">
        <v>7</v>
      </c>
      <c r="E16" s="3" t="s">
        <v>8</v>
      </c>
      <c r="F16" s="2" t="s">
        <v>7</v>
      </c>
      <c r="G16" s="3" t="s">
        <v>8</v>
      </c>
      <c r="H16" s="2" t="s">
        <v>7</v>
      </c>
      <c r="I16" s="3" t="s">
        <v>8</v>
      </c>
      <c r="J16" s="2" t="s">
        <v>7</v>
      </c>
      <c r="K16" s="3" t="s">
        <v>8</v>
      </c>
    </row>
    <row r="17" spans="1:11" x14ac:dyDescent="0.25">
      <c r="A17" s="5" t="s">
        <v>9</v>
      </c>
      <c r="B17" s="24">
        <v>159</v>
      </c>
      <c r="C17" s="25">
        <v>3.732394366197183</v>
      </c>
      <c r="D17" s="24">
        <v>157</v>
      </c>
      <c r="E17" s="25">
        <v>3.6042240587695131</v>
      </c>
      <c r="F17" s="24">
        <v>188</v>
      </c>
      <c r="G17" s="25">
        <v>3.668292682926829</v>
      </c>
      <c r="H17" s="24">
        <v>214</v>
      </c>
      <c r="I17" s="25">
        <v>3.7943262411347516</v>
      </c>
      <c r="J17" s="24">
        <v>222</v>
      </c>
      <c r="K17" s="25">
        <v>3.8892782060266291</v>
      </c>
    </row>
    <row r="18" spans="1:11" x14ac:dyDescent="0.25">
      <c r="A18" s="5" t="s">
        <v>10</v>
      </c>
      <c r="B18" s="24">
        <v>38</v>
      </c>
      <c r="C18" s="25">
        <v>0.892018779342723</v>
      </c>
      <c r="D18" s="24">
        <v>36</v>
      </c>
      <c r="E18" s="25">
        <v>0.82644628099173556</v>
      </c>
      <c r="F18" s="24">
        <v>51</v>
      </c>
      <c r="G18" s="25">
        <v>0.99512195121951219</v>
      </c>
      <c r="H18" s="24">
        <v>42</v>
      </c>
      <c r="I18" s="25">
        <v>0.74468085106382986</v>
      </c>
      <c r="J18" s="24">
        <v>37</v>
      </c>
      <c r="K18" s="25">
        <v>0.64821303433777155</v>
      </c>
    </row>
    <row r="19" spans="1:11" x14ac:dyDescent="0.25">
      <c r="A19" s="5" t="s">
        <v>11</v>
      </c>
      <c r="B19" s="24">
        <v>797</v>
      </c>
      <c r="C19" s="25">
        <v>18.708920187793428</v>
      </c>
      <c r="D19" s="24">
        <v>859</v>
      </c>
      <c r="E19" s="25">
        <v>19.719926538108357</v>
      </c>
      <c r="F19" s="24">
        <v>997</v>
      </c>
      <c r="G19" s="25">
        <v>19.453658536585365</v>
      </c>
      <c r="H19" s="24">
        <v>1128</v>
      </c>
      <c r="I19" s="25">
        <v>20</v>
      </c>
      <c r="J19" s="24">
        <v>1136</v>
      </c>
      <c r="K19" s="25">
        <v>19.901892081289418</v>
      </c>
    </row>
    <row r="20" spans="1:11" x14ac:dyDescent="0.25">
      <c r="A20" s="5" t="s">
        <v>12</v>
      </c>
      <c r="B20" s="24">
        <v>1119</v>
      </c>
      <c r="C20" s="25">
        <v>26.267605633802816</v>
      </c>
      <c r="D20" s="24">
        <v>1228</v>
      </c>
      <c r="E20" s="25">
        <v>28.191000918273645</v>
      </c>
      <c r="F20" s="24">
        <v>1548</v>
      </c>
      <c r="G20" s="25">
        <v>30.204878048780486</v>
      </c>
      <c r="H20" s="24">
        <v>1875</v>
      </c>
      <c r="I20" s="25">
        <v>33.244680851063826</v>
      </c>
      <c r="J20" s="24">
        <v>2029</v>
      </c>
      <c r="K20" s="25">
        <v>35.546601261387529</v>
      </c>
    </row>
    <row r="21" spans="1:11" x14ac:dyDescent="0.25">
      <c r="A21" s="5" t="s">
        <v>13</v>
      </c>
      <c r="B21" s="24">
        <v>2097</v>
      </c>
      <c r="C21" s="25">
        <v>49.225352112676056</v>
      </c>
      <c r="D21" s="24">
        <v>2009</v>
      </c>
      <c r="E21" s="25">
        <v>46.120293847566572</v>
      </c>
      <c r="F21" s="24">
        <v>2189</v>
      </c>
      <c r="G21" s="25">
        <v>42.712195121951218</v>
      </c>
      <c r="H21" s="24">
        <v>2196</v>
      </c>
      <c r="I21" s="25">
        <v>38.936170212765958</v>
      </c>
      <c r="J21" s="24">
        <v>2211</v>
      </c>
      <c r="K21" s="25">
        <v>38.73510861948143</v>
      </c>
    </row>
    <row r="22" spans="1:11" x14ac:dyDescent="0.25">
      <c r="A22" s="5" t="s">
        <v>14</v>
      </c>
      <c r="B22" s="10"/>
      <c r="C22" s="11"/>
      <c r="D22" s="24">
        <v>31</v>
      </c>
      <c r="E22" s="25">
        <v>0.71166207529843895</v>
      </c>
      <c r="F22" s="24">
        <v>56</v>
      </c>
      <c r="G22" s="25">
        <v>1.0926829268292682</v>
      </c>
      <c r="H22" s="24">
        <v>53</v>
      </c>
      <c r="I22" s="25">
        <v>0.93971631205673756</v>
      </c>
      <c r="J22" s="24">
        <v>50</v>
      </c>
      <c r="K22" s="25">
        <v>0.87596355991590746</v>
      </c>
    </row>
    <row r="23" spans="1:11" x14ac:dyDescent="0.25">
      <c r="A23" s="5" t="s">
        <v>15</v>
      </c>
      <c r="B23" s="10"/>
      <c r="C23" s="11"/>
      <c r="D23" s="24">
        <v>36</v>
      </c>
      <c r="E23" s="25">
        <v>0.82644628099173556</v>
      </c>
      <c r="F23" s="24">
        <v>96</v>
      </c>
      <c r="G23" s="25">
        <v>1.873170731707317</v>
      </c>
      <c r="H23" s="24">
        <v>132</v>
      </c>
      <c r="I23" s="25">
        <v>2.3404255319148937</v>
      </c>
      <c r="J23" s="24">
        <v>23</v>
      </c>
      <c r="K23" s="25">
        <v>0.4</v>
      </c>
    </row>
    <row r="24" spans="1:11" x14ac:dyDescent="0.25">
      <c r="A24" s="5" t="s">
        <v>23</v>
      </c>
      <c r="B24" s="24">
        <v>50</v>
      </c>
      <c r="C24" s="25">
        <v>1.1737089201877933</v>
      </c>
      <c r="D24" s="10"/>
      <c r="E24" s="11"/>
      <c r="F24" s="10"/>
      <c r="G24" s="11"/>
      <c r="H24" s="10"/>
      <c r="I24" s="11"/>
      <c r="J24" s="10"/>
      <c r="K24" s="11"/>
    </row>
    <row r="25" spans="1:11" x14ac:dyDescent="0.25">
      <c r="A25" s="5" t="s">
        <v>16</v>
      </c>
      <c r="B25" s="10"/>
      <c r="C25" s="11"/>
      <c r="D25" s="10"/>
      <c r="E25" s="11"/>
      <c r="F25" s="10"/>
      <c r="G25" s="11"/>
      <c r="H25" s="10"/>
      <c r="I25" s="11"/>
      <c r="J25" s="10"/>
      <c r="K25" s="11"/>
    </row>
    <row r="26" spans="1:11" x14ac:dyDescent="0.25">
      <c r="A26" s="5" t="s">
        <v>17</v>
      </c>
      <c r="B26" s="24">
        <v>4260</v>
      </c>
      <c r="C26" s="25">
        <v>100</v>
      </c>
      <c r="D26" s="24">
        <v>4356</v>
      </c>
      <c r="E26" s="25">
        <v>99.999999999999986</v>
      </c>
      <c r="F26" s="24">
        <v>5125</v>
      </c>
      <c r="G26" s="25">
        <v>100</v>
      </c>
      <c r="H26" s="24">
        <v>5640</v>
      </c>
      <c r="I26" s="25">
        <v>99.999999999999986</v>
      </c>
      <c r="J26" s="24">
        <v>5708</v>
      </c>
      <c r="K26" s="25">
        <v>100</v>
      </c>
    </row>
    <row r="27" spans="1:11" s="1" customFormat="1" ht="11.25" hidden="1" x14ac:dyDescent="0.2">
      <c r="A27" s="28" t="s">
        <v>24</v>
      </c>
      <c r="B27" s="29"/>
      <c r="C27" s="30"/>
      <c r="D27" s="29"/>
      <c r="E27" s="30"/>
      <c r="F27" s="29"/>
      <c r="G27" s="30"/>
      <c r="H27" s="29"/>
      <c r="I27" s="30"/>
      <c r="J27" s="29"/>
      <c r="K27" s="30"/>
    </row>
    <row r="28" spans="1:11" ht="15" customHeight="1" x14ac:dyDescent="0.25">
      <c r="A28" s="38" t="s">
        <v>25</v>
      </c>
      <c r="B28" s="45" t="s">
        <v>1</v>
      </c>
      <c r="C28" s="46"/>
      <c r="D28" s="45" t="s">
        <v>2</v>
      </c>
      <c r="E28" s="46"/>
      <c r="F28" s="45" t="s">
        <v>3</v>
      </c>
      <c r="G28" s="46"/>
      <c r="H28" s="45" t="s">
        <v>4</v>
      </c>
      <c r="I28" s="46"/>
      <c r="J28" s="45" t="s">
        <v>5</v>
      </c>
      <c r="K28" s="46"/>
    </row>
    <row r="29" spans="1:11" x14ac:dyDescent="0.25">
      <c r="A29" s="39"/>
      <c r="B29" s="2" t="s">
        <v>7</v>
      </c>
      <c r="C29" s="3" t="s">
        <v>8</v>
      </c>
      <c r="D29" s="2" t="s">
        <v>7</v>
      </c>
      <c r="E29" s="3" t="s">
        <v>8</v>
      </c>
      <c r="F29" s="2" t="s">
        <v>7</v>
      </c>
      <c r="G29" s="3" t="s">
        <v>8</v>
      </c>
      <c r="H29" s="2" t="s">
        <v>7</v>
      </c>
      <c r="I29" s="3" t="s">
        <v>8</v>
      </c>
      <c r="J29" s="2" t="s">
        <v>7</v>
      </c>
      <c r="K29" s="3" t="s">
        <v>8</v>
      </c>
    </row>
    <row r="30" spans="1:11" x14ac:dyDescent="0.25">
      <c r="A30" s="5" t="s">
        <v>9</v>
      </c>
      <c r="B30" s="24">
        <v>239</v>
      </c>
      <c r="C30" s="34">
        <v>3.7204234122042346</v>
      </c>
      <c r="D30" s="24">
        <v>203</v>
      </c>
      <c r="E30" s="25">
        <v>3.130300693909021</v>
      </c>
      <c r="F30" s="24">
        <v>260</v>
      </c>
      <c r="G30" s="25">
        <v>3.8736591179976161</v>
      </c>
      <c r="H30" s="24">
        <v>233</v>
      </c>
      <c r="I30" s="25">
        <v>3.4729467878968552</v>
      </c>
      <c r="J30" s="24">
        <v>238</v>
      </c>
      <c r="K30" s="25">
        <v>3.5201893211063449</v>
      </c>
    </row>
    <row r="31" spans="1:11" x14ac:dyDescent="0.25">
      <c r="A31" s="5" t="s">
        <v>10</v>
      </c>
      <c r="B31" s="24">
        <v>59</v>
      </c>
      <c r="C31" s="34">
        <v>0.91843088418430885</v>
      </c>
      <c r="D31" s="24">
        <v>55</v>
      </c>
      <c r="E31" s="25">
        <v>0.84811102544333083</v>
      </c>
      <c r="F31" s="24">
        <v>57</v>
      </c>
      <c r="G31" s="25">
        <v>0.84922526817640054</v>
      </c>
      <c r="H31" s="24">
        <v>53</v>
      </c>
      <c r="I31" s="25">
        <v>0.7899836041138768</v>
      </c>
      <c r="J31" s="24">
        <v>53</v>
      </c>
      <c r="K31" s="25">
        <v>0.78390770596065673</v>
      </c>
    </row>
    <row r="32" spans="1:11" x14ac:dyDescent="0.25">
      <c r="A32" s="5" t="s">
        <v>11</v>
      </c>
      <c r="B32" s="24">
        <v>475</v>
      </c>
      <c r="C32" s="34">
        <v>7.3941469489414695</v>
      </c>
      <c r="D32" s="24">
        <v>511</v>
      </c>
      <c r="E32" s="25">
        <v>7.8797224363916731</v>
      </c>
      <c r="F32" s="24">
        <v>438</v>
      </c>
      <c r="G32" s="25">
        <v>6.5256257449344464</v>
      </c>
      <c r="H32" s="24">
        <v>495</v>
      </c>
      <c r="I32" s="25">
        <v>7.3781487554031893</v>
      </c>
      <c r="J32" s="24">
        <v>470</v>
      </c>
      <c r="K32" s="25">
        <v>6.9516343736133708</v>
      </c>
    </row>
    <row r="33" spans="1:11" x14ac:dyDescent="0.25">
      <c r="A33" s="5" t="s">
        <v>12</v>
      </c>
      <c r="B33" s="24">
        <v>2579</v>
      </c>
      <c r="C33" s="34">
        <v>40.146326276463263</v>
      </c>
      <c r="D33" s="24">
        <v>2735</v>
      </c>
      <c r="E33" s="25">
        <v>42.174248265227448</v>
      </c>
      <c r="F33" s="24">
        <v>2814</v>
      </c>
      <c r="G33" s="25">
        <v>41.924910607866508</v>
      </c>
      <c r="H33" s="24">
        <v>3129</v>
      </c>
      <c r="I33" s="25">
        <v>46.638843344760765</v>
      </c>
      <c r="J33" s="24">
        <v>3208</v>
      </c>
      <c r="K33" s="25">
        <v>47.44860227776956</v>
      </c>
    </row>
    <row r="34" spans="1:11" x14ac:dyDescent="0.25">
      <c r="A34" s="5" t="s">
        <v>13</v>
      </c>
      <c r="B34" s="24">
        <v>2924</v>
      </c>
      <c r="C34" s="34">
        <v>45.516811955168116</v>
      </c>
      <c r="D34" s="24">
        <v>2847</v>
      </c>
      <c r="E34" s="25">
        <v>43.901310717039323</v>
      </c>
      <c r="F34" s="24">
        <v>2648</v>
      </c>
      <c r="G34" s="25">
        <v>39.45172824791419</v>
      </c>
      <c r="H34" s="24">
        <v>2679</v>
      </c>
      <c r="I34" s="25">
        <v>39.931435385303324</v>
      </c>
      <c r="J34" s="24">
        <v>2687</v>
      </c>
      <c r="K34" s="25">
        <v>39.742641621061978</v>
      </c>
    </row>
    <row r="35" spans="1:11" x14ac:dyDescent="0.25">
      <c r="A35" s="5" t="s">
        <v>14</v>
      </c>
      <c r="B35" s="10"/>
      <c r="C35" s="11"/>
      <c r="D35" s="24">
        <v>65</v>
      </c>
      <c r="E35" s="25">
        <v>1.002313030069391</v>
      </c>
      <c r="F35" s="24">
        <v>94</v>
      </c>
      <c r="G35" s="25">
        <v>1.4004767580452919</v>
      </c>
      <c r="H35" s="24">
        <v>69</v>
      </c>
      <c r="I35" s="25">
        <v>1.0284692204501416</v>
      </c>
      <c r="J35" s="24">
        <v>56</v>
      </c>
      <c r="K35" s="25">
        <v>0.82827984026031654</v>
      </c>
    </row>
    <row r="36" spans="1:11" x14ac:dyDescent="0.25">
      <c r="A36" s="5" t="s">
        <v>15</v>
      </c>
      <c r="B36" s="10"/>
      <c r="C36" s="11"/>
      <c r="D36" s="35">
        <v>69</v>
      </c>
      <c r="E36" s="25">
        <v>1.063993831919815</v>
      </c>
      <c r="F36" s="35">
        <v>401</v>
      </c>
      <c r="G36" s="25">
        <v>5.9743742550655545</v>
      </c>
      <c r="H36" s="35">
        <v>51</v>
      </c>
      <c r="I36" s="25">
        <v>0.76017290207184385</v>
      </c>
      <c r="J36" s="35">
        <v>49</v>
      </c>
      <c r="K36" s="25">
        <v>0.72474486022777695</v>
      </c>
    </row>
    <row r="37" spans="1:11" x14ac:dyDescent="0.25">
      <c r="A37" s="5" t="s">
        <v>23</v>
      </c>
      <c r="B37" s="24">
        <v>148</v>
      </c>
      <c r="C37" s="25">
        <v>2.3038605230386051</v>
      </c>
      <c r="D37" s="10"/>
      <c r="E37" s="11"/>
      <c r="F37" s="10"/>
      <c r="G37" s="11"/>
      <c r="H37" s="10"/>
      <c r="I37" s="11"/>
      <c r="J37" s="10"/>
      <c r="K37" s="11"/>
    </row>
    <row r="38" spans="1:11" x14ac:dyDescent="0.25">
      <c r="A38" s="5" t="s">
        <v>16</v>
      </c>
      <c r="B38" s="10"/>
      <c r="C38" s="11"/>
      <c r="D38" s="10"/>
      <c r="E38" s="11"/>
      <c r="F38" s="10"/>
      <c r="G38" s="11"/>
      <c r="H38" s="10"/>
      <c r="I38" s="11"/>
      <c r="J38" s="10"/>
      <c r="K38" s="11"/>
    </row>
    <row r="39" spans="1:11" x14ac:dyDescent="0.25">
      <c r="A39" s="5" t="s">
        <v>17</v>
      </c>
      <c r="B39" s="24">
        <v>6424</v>
      </c>
      <c r="C39" s="34">
        <v>100</v>
      </c>
      <c r="D39" s="24">
        <v>6485</v>
      </c>
      <c r="E39" s="25">
        <v>100</v>
      </c>
      <c r="F39" s="24">
        <v>6712</v>
      </c>
      <c r="G39" s="25">
        <v>100</v>
      </c>
      <c r="H39" s="24">
        <v>6709</v>
      </c>
      <c r="I39" s="25">
        <v>100</v>
      </c>
      <c r="J39" s="24">
        <v>6761</v>
      </c>
      <c r="K39" s="25">
        <v>100</v>
      </c>
    </row>
    <row r="40" spans="1:11" s="1" customFormat="1" ht="11.25" hidden="1" x14ac:dyDescent="0.2">
      <c r="A40" s="28" t="s">
        <v>24</v>
      </c>
      <c r="B40" s="29"/>
      <c r="C40" s="30"/>
      <c r="D40" s="29"/>
      <c r="E40" s="30"/>
      <c r="F40" s="29"/>
      <c r="G40" s="30"/>
      <c r="H40" s="29"/>
      <c r="I40" s="30"/>
      <c r="J40" s="29"/>
      <c r="K40" s="30"/>
    </row>
    <row r="41" spans="1:11" s="1" customFormat="1" ht="15" customHeight="1" x14ac:dyDescent="0.2">
      <c r="A41" s="28"/>
      <c r="B41" s="29"/>
      <c r="C41" s="30"/>
      <c r="D41" s="29"/>
      <c r="E41" s="30"/>
      <c r="F41" s="29"/>
      <c r="G41" s="30"/>
      <c r="H41" s="29"/>
      <c r="I41" s="30"/>
      <c r="J41" s="29"/>
      <c r="K41" s="30"/>
    </row>
    <row r="42" spans="1:11" ht="15" customHeight="1" x14ac:dyDescent="0.25">
      <c r="A42" s="43" t="s">
        <v>26</v>
      </c>
      <c r="B42" s="45" t="s">
        <v>1</v>
      </c>
      <c r="C42" s="46"/>
      <c r="D42" s="45" t="s">
        <v>2</v>
      </c>
      <c r="E42" s="46"/>
      <c r="F42" s="45" t="s">
        <v>3</v>
      </c>
      <c r="G42" s="46"/>
      <c r="H42" s="45" t="s">
        <v>4</v>
      </c>
      <c r="I42" s="46"/>
      <c r="J42" s="45" t="s">
        <v>5</v>
      </c>
      <c r="K42" s="46"/>
    </row>
    <row r="43" spans="1:11" ht="15" customHeight="1" x14ac:dyDescent="0.25">
      <c r="A43" s="44"/>
      <c r="B43" s="2" t="s">
        <v>7</v>
      </c>
      <c r="C43" s="3" t="s">
        <v>8</v>
      </c>
      <c r="D43" s="2" t="s">
        <v>7</v>
      </c>
      <c r="E43" s="3" t="s">
        <v>8</v>
      </c>
      <c r="F43" s="2" t="s">
        <v>7</v>
      </c>
      <c r="G43" s="3" t="s">
        <v>8</v>
      </c>
      <c r="H43" s="2" t="s">
        <v>7</v>
      </c>
      <c r="I43" s="3" t="s">
        <v>8</v>
      </c>
      <c r="J43" s="2" t="s">
        <v>7</v>
      </c>
      <c r="K43" s="3" t="s">
        <v>8</v>
      </c>
    </row>
    <row r="44" spans="1:11" x14ac:dyDescent="0.25">
      <c r="A44" s="5" t="s">
        <v>9</v>
      </c>
      <c r="B44" s="24">
        <v>34</v>
      </c>
      <c r="C44" s="25">
        <v>2.2988505747126435</v>
      </c>
      <c r="D44" s="24">
        <v>33</v>
      </c>
      <c r="E44" s="25">
        <v>2.2821576763485476</v>
      </c>
      <c r="F44" s="24">
        <v>52</v>
      </c>
      <c r="G44" s="25">
        <v>3.0732860520094563</v>
      </c>
      <c r="H44" s="24">
        <v>48</v>
      </c>
      <c r="I44" s="25">
        <v>2.5931928687196111</v>
      </c>
      <c r="J44" s="24">
        <v>59</v>
      </c>
      <c r="K44" s="25">
        <v>3.0132788559754853</v>
      </c>
    </row>
    <row r="45" spans="1:11" x14ac:dyDescent="0.25">
      <c r="A45" s="5" t="s">
        <v>10</v>
      </c>
      <c r="B45" s="24">
        <v>11</v>
      </c>
      <c r="C45" s="25">
        <v>0.74374577417173771</v>
      </c>
      <c r="D45" s="24">
        <v>6</v>
      </c>
      <c r="E45" s="25">
        <v>0.41493775933609961</v>
      </c>
      <c r="F45" s="24">
        <v>10</v>
      </c>
      <c r="G45" s="25">
        <v>0.59101654846335694</v>
      </c>
      <c r="H45" s="24">
        <v>9</v>
      </c>
      <c r="I45" s="25">
        <v>0.48622366288492713</v>
      </c>
      <c r="J45" s="24">
        <v>7</v>
      </c>
      <c r="K45" s="25">
        <v>0.35750766087844743</v>
      </c>
    </row>
    <row r="46" spans="1:11" x14ac:dyDescent="0.25">
      <c r="A46" s="5" t="s">
        <v>11</v>
      </c>
      <c r="B46" s="24">
        <v>167</v>
      </c>
      <c r="C46" s="25">
        <v>11.291413116970926</v>
      </c>
      <c r="D46" s="24">
        <v>191</v>
      </c>
      <c r="E46" s="25">
        <v>13.208852005532504</v>
      </c>
      <c r="F46" s="24">
        <v>181</v>
      </c>
      <c r="G46" s="25">
        <v>10.697399527186761</v>
      </c>
      <c r="H46" s="24">
        <v>224</v>
      </c>
      <c r="I46" s="25">
        <v>12.101566720691519</v>
      </c>
      <c r="J46" s="24">
        <v>235</v>
      </c>
      <c r="K46" s="25">
        <v>12.002042900919307</v>
      </c>
    </row>
    <row r="47" spans="1:11" x14ac:dyDescent="0.25">
      <c r="A47" s="5" t="s">
        <v>12</v>
      </c>
      <c r="B47" s="24">
        <v>460</v>
      </c>
      <c r="C47" s="25">
        <v>31.102096010818119</v>
      </c>
      <c r="D47" s="24">
        <v>447</v>
      </c>
      <c r="E47" s="25">
        <v>30.912863070539419</v>
      </c>
      <c r="F47" s="24">
        <v>524</v>
      </c>
      <c r="G47" s="25">
        <v>30.969267139479907</v>
      </c>
      <c r="H47" s="24">
        <v>705</v>
      </c>
      <c r="I47" s="25">
        <v>38.087520259319284</v>
      </c>
      <c r="J47" s="24">
        <v>750</v>
      </c>
      <c r="K47" s="25">
        <v>38.304392236976511</v>
      </c>
    </row>
    <row r="48" spans="1:11" x14ac:dyDescent="0.25">
      <c r="A48" s="5" t="s">
        <v>13</v>
      </c>
      <c r="B48" s="24">
        <v>788</v>
      </c>
      <c r="C48" s="25">
        <v>53.279242731575394</v>
      </c>
      <c r="D48" s="24">
        <v>737</v>
      </c>
      <c r="E48" s="25">
        <v>50.968188105117562</v>
      </c>
      <c r="F48" s="24">
        <v>792</v>
      </c>
      <c r="G48" s="25">
        <v>46.808510638297875</v>
      </c>
      <c r="H48" s="24">
        <v>843</v>
      </c>
      <c r="I48" s="25">
        <v>45.54294975688817</v>
      </c>
      <c r="J48" s="24">
        <v>883</v>
      </c>
      <c r="K48" s="25">
        <v>45.097037793667006</v>
      </c>
    </row>
    <row r="49" spans="1:11" x14ac:dyDescent="0.25">
      <c r="A49" s="5" t="s">
        <v>14</v>
      </c>
      <c r="B49" s="10"/>
      <c r="C49" s="11"/>
      <c r="D49" s="24">
        <v>20</v>
      </c>
      <c r="E49" s="25">
        <v>1.3831258644536653</v>
      </c>
      <c r="F49" s="24">
        <v>45</v>
      </c>
      <c r="G49" s="25">
        <v>2.6595744680851063</v>
      </c>
      <c r="H49" s="24">
        <v>17</v>
      </c>
      <c r="I49" s="25">
        <v>0.91842247433819557</v>
      </c>
      <c r="J49" s="24">
        <v>9</v>
      </c>
      <c r="K49" s="25">
        <v>0.45965270684371806</v>
      </c>
    </row>
    <row r="50" spans="1:11" x14ac:dyDescent="0.25">
      <c r="A50" s="5" t="s">
        <v>15</v>
      </c>
      <c r="B50" s="10"/>
      <c r="C50" s="11"/>
      <c r="D50" s="35">
        <v>12</v>
      </c>
      <c r="E50" s="25">
        <v>0.82987551867219922</v>
      </c>
      <c r="F50" s="35">
        <v>88</v>
      </c>
      <c r="G50" s="25">
        <v>5.2009456264775409</v>
      </c>
      <c r="H50" s="35">
        <v>5</v>
      </c>
      <c r="I50" s="25">
        <v>0.2701242571582928</v>
      </c>
      <c r="J50" s="35">
        <v>15</v>
      </c>
      <c r="K50" s="25">
        <v>0.76608784473953018</v>
      </c>
    </row>
    <row r="51" spans="1:11" x14ac:dyDescent="0.25">
      <c r="A51" s="5" t="s">
        <v>23</v>
      </c>
      <c r="B51" s="24">
        <v>19</v>
      </c>
      <c r="C51" s="25">
        <v>1.2846517917511833</v>
      </c>
      <c r="D51" s="10"/>
      <c r="E51" s="11"/>
      <c r="F51" s="10"/>
      <c r="G51" s="11"/>
      <c r="H51" s="10"/>
      <c r="I51" s="11"/>
      <c r="J51" s="10"/>
      <c r="K51" s="11"/>
    </row>
    <row r="52" spans="1:11" x14ac:dyDescent="0.25">
      <c r="A52" s="5" t="s">
        <v>16</v>
      </c>
      <c r="B52" s="10"/>
      <c r="C52" s="11"/>
      <c r="D52" s="10"/>
      <c r="E52" s="11"/>
      <c r="F52" s="11"/>
      <c r="G52" s="11"/>
      <c r="H52" s="10"/>
      <c r="I52" s="11"/>
      <c r="J52" s="10"/>
      <c r="K52" s="11"/>
    </row>
    <row r="53" spans="1:11" x14ac:dyDescent="0.25">
      <c r="A53" s="5" t="s">
        <v>17</v>
      </c>
      <c r="B53" s="24">
        <v>1479</v>
      </c>
      <c r="C53" s="25">
        <v>100.00000000000001</v>
      </c>
      <c r="D53" s="24">
        <v>1446</v>
      </c>
      <c r="E53" s="25">
        <v>99.999999999999986</v>
      </c>
      <c r="F53" s="35">
        <v>1692</v>
      </c>
      <c r="G53" s="25">
        <v>100</v>
      </c>
      <c r="H53" s="24">
        <v>1851</v>
      </c>
      <c r="I53" s="25">
        <v>100</v>
      </c>
      <c r="J53" s="24">
        <v>1958</v>
      </c>
      <c r="K53" s="25">
        <v>100</v>
      </c>
    </row>
    <row r="54" spans="1:11" s="1" customFormat="1" ht="11.25" hidden="1" x14ac:dyDescent="0.2">
      <c r="A54" s="28" t="s">
        <v>24</v>
      </c>
      <c r="B54" s="29"/>
      <c r="C54" s="30"/>
      <c r="D54" s="29"/>
      <c r="E54" s="30"/>
      <c r="F54" s="29"/>
      <c r="G54" s="30"/>
      <c r="H54" s="29"/>
      <c r="I54" s="30"/>
      <c r="J54" s="29"/>
      <c r="K54" s="30"/>
    </row>
    <row r="55" spans="1:11" ht="15" customHeight="1" x14ac:dyDescent="0.25">
      <c r="A55" s="42" t="s">
        <v>27</v>
      </c>
      <c r="B55" s="40" t="s">
        <v>1</v>
      </c>
      <c r="C55" s="40"/>
      <c r="D55" s="40" t="s">
        <v>2</v>
      </c>
      <c r="E55" s="40"/>
      <c r="F55" s="40" t="s">
        <v>3</v>
      </c>
      <c r="G55" s="40"/>
      <c r="H55" s="40" t="s">
        <v>4</v>
      </c>
      <c r="I55" s="40"/>
      <c r="J55" s="40" t="s">
        <v>5</v>
      </c>
      <c r="K55" s="40"/>
    </row>
    <row r="56" spans="1:11" x14ac:dyDescent="0.25">
      <c r="A56" s="42"/>
      <c r="B56" s="2" t="s">
        <v>7</v>
      </c>
      <c r="C56" s="3" t="s">
        <v>8</v>
      </c>
      <c r="D56" s="2" t="s">
        <v>7</v>
      </c>
      <c r="E56" s="3" t="s">
        <v>8</v>
      </c>
      <c r="F56" s="2" t="s">
        <v>7</v>
      </c>
      <c r="G56" s="3" t="s">
        <v>8</v>
      </c>
      <c r="H56" s="2" t="s">
        <v>7</v>
      </c>
      <c r="I56" s="3" t="s">
        <v>8</v>
      </c>
      <c r="J56" s="2" t="s">
        <v>7</v>
      </c>
      <c r="K56" s="3" t="s">
        <v>8</v>
      </c>
    </row>
    <row r="57" spans="1:11" x14ac:dyDescent="0.25">
      <c r="A57" s="5" t="s">
        <v>9</v>
      </c>
      <c r="B57" s="24">
        <v>636</v>
      </c>
      <c r="C57" s="25">
        <v>8.8913742485670344</v>
      </c>
      <c r="D57" s="24">
        <v>584</v>
      </c>
      <c r="E57" s="25">
        <v>7.7783697389451252</v>
      </c>
      <c r="F57" s="24">
        <v>681</v>
      </c>
      <c r="G57" s="25">
        <v>8.7780355761794269</v>
      </c>
      <c r="H57" s="24">
        <v>697</v>
      </c>
      <c r="I57" s="25">
        <v>8.5166177908113383</v>
      </c>
      <c r="J57" s="24">
        <v>754</v>
      </c>
      <c r="K57" s="25">
        <v>8.9815366289458005</v>
      </c>
    </row>
    <row r="58" spans="1:11" x14ac:dyDescent="0.25">
      <c r="A58" s="5" t="s">
        <v>10</v>
      </c>
      <c r="B58" s="24">
        <v>123</v>
      </c>
      <c r="C58" s="25">
        <v>1.7195582273172096</v>
      </c>
      <c r="D58" s="24">
        <v>133</v>
      </c>
      <c r="E58" s="25">
        <v>1.7714437932871603</v>
      </c>
      <c r="F58" s="24">
        <v>133</v>
      </c>
      <c r="G58" s="25">
        <v>1.7143593709719001</v>
      </c>
      <c r="H58" s="24">
        <v>125</v>
      </c>
      <c r="I58" s="25">
        <v>1.5273704789833822</v>
      </c>
      <c r="J58" s="24">
        <v>133</v>
      </c>
      <c r="K58" s="25">
        <v>1.5842763549731984</v>
      </c>
    </row>
    <row r="59" spans="1:11" x14ac:dyDescent="0.25">
      <c r="A59" s="5" t="s">
        <v>11</v>
      </c>
      <c r="B59" s="24">
        <v>1462</v>
      </c>
      <c r="C59" s="25">
        <v>20.438976653152523</v>
      </c>
      <c r="D59" s="24">
        <v>1500</v>
      </c>
      <c r="E59" s="25">
        <v>19.978689397975494</v>
      </c>
      <c r="F59" s="24">
        <v>1571</v>
      </c>
      <c r="G59" s="25">
        <v>20.250064449600412</v>
      </c>
      <c r="H59" s="24">
        <v>1626</v>
      </c>
      <c r="I59" s="25">
        <v>19.868035190615835</v>
      </c>
      <c r="J59" s="24">
        <v>1545</v>
      </c>
      <c r="K59" s="25">
        <v>18.403811792733769</v>
      </c>
    </row>
    <row r="60" spans="1:11" x14ac:dyDescent="0.25">
      <c r="A60" s="5" t="s">
        <v>12</v>
      </c>
      <c r="B60" s="24">
        <v>2336</v>
      </c>
      <c r="C60" s="25">
        <v>32.65762617083741</v>
      </c>
      <c r="D60" s="24">
        <v>2710</v>
      </c>
      <c r="E60" s="25">
        <v>36.094832179009053</v>
      </c>
      <c r="F60" s="24">
        <v>2888</v>
      </c>
      <c r="G60" s="25">
        <v>37.226089198246967</v>
      </c>
      <c r="H60" s="24">
        <v>3172</v>
      </c>
      <c r="I60" s="25">
        <v>38.758553274682306</v>
      </c>
      <c r="J60" s="24">
        <v>3428</v>
      </c>
      <c r="K60" s="25">
        <v>40.833829660512208</v>
      </c>
    </row>
    <row r="61" spans="1:11" x14ac:dyDescent="0.25">
      <c r="A61" s="5" t="s">
        <v>13</v>
      </c>
      <c r="B61" s="24">
        <v>2516</v>
      </c>
      <c r="C61" s="25">
        <v>35.174052844960158</v>
      </c>
      <c r="D61" s="24">
        <v>2528</v>
      </c>
      <c r="E61" s="25">
        <v>33.670751198721369</v>
      </c>
      <c r="F61" s="24">
        <v>2448</v>
      </c>
      <c r="G61" s="25">
        <v>31.554524361948953</v>
      </c>
      <c r="H61" s="24">
        <v>2499</v>
      </c>
      <c r="I61" s="25">
        <v>30.535190615835777</v>
      </c>
      <c r="J61" s="24">
        <v>2447</v>
      </c>
      <c r="K61" s="25">
        <v>29.148302561048244</v>
      </c>
    </row>
    <row r="62" spans="1:11" x14ac:dyDescent="0.25">
      <c r="A62" s="5" t="s">
        <v>14</v>
      </c>
      <c r="B62" s="10"/>
      <c r="C62" s="11"/>
      <c r="D62" s="24">
        <v>10</v>
      </c>
      <c r="E62" s="25">
        <v>0.13319126265316997</v>
      </c>
      <c r="F62" s="24">
        <v>25</v>
      </c>
      <c r="G62" s="25">
        <v>0.32224800206238724</v>
      </c>
      <c r="H62" s="24">
        <v>38</v>
      </c>
      <c r="I62" s="25">
        <v>0.46432062561094822</v>
      </c>
      <c r="J62" s="24">
        <v>62</v>
      </c>
      <c r="K62" s="25">
        <v>0.73853484216795717</v>
      </c>
    </row>
    <row r="63" spans="1:11" x14ac:dyDescent="0.25">
      <c r="A63" s="5" t="s">
        <v>15</v>
      </c>
      <c r="B63" s="10"/>
      <c r="C63" s="11"/>
      <c r="D63" s="35">
        <v>43</v>
      </c>
      <c r="E63" s="25">
        <v>0.57272242940863083</v>
      </c>
      <c r="F63" s="35">
        <v>12</v>
      </c>
      <c r="G63" s="25">
        <v>0.15467904098994587</v>
      </c>
      <c r="H63" s="35">
        <v>27</v>
      </c>
      <c r="I63" s="25">
        <v>0.32991202346041054</v>
      </c>
      <c r="J63" s="35">
        <v>26</v>
      </c>
      <c r="K63" s="25">
        <v>0.3097081596188207</v>
      </c>
    </row>
    <row r="64" spans="1:11" x14ac:dyDescent="0.25">
      <c r="A64" s="5" t="s">
        <v>23</v>
      </c>
      <c r="B64" s="24">
        <v>80</v>
      </c>
      <c r="C64" s="25">
        <v>1.1184118551656648</v>
      </c>
      <c r="D64" s="10"/>
      <c r="E64" s="11"/>
      <c r="F64" s="10"/>
      <c r="G64" s="11"/>
      <c r="H64" s="10"/>
      <c r="I64" s="11"/>
      <c r="J64" s="10"/>
      <c r="K64" s="11"/>
    </row>
    <row r="65" spans="1:11" x14ac:dyDescent="0.25">
      <c r="A65" s="5" t="s">
        <v>16</v>
      </c>
      <c r="B65" s="10"/>
      <c r="C65" s="11"/>
      <c r="D65" s="10"/>
      <c r="E65" s="11"/>
      <c r="F65" s="10"/>
      <c r="G65" s="11"/>
      <c r="H65" s="10"/>
      <c r="I65" s="11"/>
      <c r="J65" s="10"/>
      <c r="K65" s="11"/>
    </row>
    <row r="66" spans="1:11" x14ac:dyDescent="0.25">
      <c r="A66" s="5" t="s">
        <v>17</v>
      </c>
      <c r="B66" s="24">
        <v>7153</v>
      </c>
      <c r="C66" s="25">
        <v>100</v>
      </c>
      <c r="D66" s="24">
        <v>7508</v>
      </c>
      <c r="E66" s="25">
        <v>100.00000000000001</v>
      </c>
      <c r="F66" s="24">
        <v>7758</v>
      </c>
      <c r="G66" s="25">
        <v>99.999999999999986</v>
      </c>
      <c r="H66" s="24">
        <v>8184</v>
      </c>
      <c r="I66" s="25">
        <v>100</v>
      </c>
      <c r="J66" s="24">
        <v>8395</v>
      </c>
      <c r="K66" s="25">
        <v>99.999999999999986</v>
      </c>
    </row>
    <row r="67" spans="1:11" s="1" customFormat="1" ht="11.25" hidden="1" x14ac:dyDescent="0.2">
      <c r="A67" s="28" t="s">
        <v>24</v>
      </c>
      <c r="B67" s="29"/>
      <c r="C67" s="30"/>
      <c r="D67" s="29"/>
      <c r="E67" s="30"/>
      <c r="F67" s="29"/>
      <c r="G67" s="30"/>
      <c r="H67" s="29"/>
      <c r="I67" s="30"/>
      <c r="J67" s="29"/>
      <c r="K67" s="30"/>
    </row>
    <row r="68" spans="1:11" x14ac:dyDescent="0.25">
      <c r="A68" s="31"/>
      <c r="B68" s="32"/>
      <c r="C68" s="33"/>
      <c r="D68" s="32"/>
      <c r="E68" s="33"/>
      <c r="F68" s="32"/>
      <c r="G68" s="33"/>
      <c r="H68" s="32"/>
      <c r="I68" s="33"/>
      <c r="J68" s="32"/>
      <c r="K68" s="33"/>
    </row>
    <row r="69" spans="1:11" x14ac:dyDescent="0.25">
      <c r="A69" s="41" t="s">
        <v>28</v>
      </c>
      <c r="B69" s="40" t="s">
        <v>1</v>
      </c>
      <c r="C69" s="40"/>
      <c r="D69" s="40" t="s">
        <v>2</v>
      </c>
      <c r="E69" s="40"/>
      <c r="F69" s="40" t="s">
        <v>3</v>
      </c>
      <c r="G69" s="40"/>
      <c r="H69" s="40" t="s">
        <v>4</v>
      </c>
      <c r="I69" s="40"/>
      <c r="J69" s="40" t="s">
        <v>5</v>
      </c>
      <c r="K69" s="40"/>
    </row>
    <row r="70" spans="1:11" ht="29.25" customHeight="1" x14ac:dyDescent="0.25">
      <c r="A70" s="41"/>
      <c r="B70" s="2" t="s">
        <v>7</v>
      </c>
      <c r="C70" s="3" t="s">
        <v>8</v>
      </c>
      <c r="D70" s="2" t="s">
        <v>7</v>
      </c>
      <c r="E70" s="3" t="s">
        <v>8</v>
      </c>
      <c r="F70" s="2" t="s">
        <v>7</v>
      </c>
      <c r="G70" s="3" t="s">
        <v>8</v>
      </c>
      <c r="H70" s="2" t="s">
        <v>7</v>
      </c>
      <c r="I70" s="3" t="s">
        <v>8</v>
      </c>
      <c r="J70" s="2" t="s">
        <v>7</v>
      </c>
      <c r="K70" s="3" t="s">
        <v>8</v>
      </c>
    </row>
    <row r="71" spans="1:11" x14ac:dyDescent="0.25">
      <c r="A71" s="5" t="s">
        <v>9</v>
      </c>
      <c r="B71" s="24">
        <v>106</v>
      </c>
      <c r="C71" s="25">
        <v>5.7514921323928379</v>
      </c>
      <c r="D71" s="24">
        <v>96</v>
      </c>
      <c r="E71" s="25">
        <v>5.2173913043478262</v>
      </c>
      <c r="F71" s="24">
        <v>122</v>
      </c>
      <c r="G71" s="25">
        <v>5.6273062730627306</v>
      </c>
      <c r="H71" s="24">
        <v>148</v>
      </c>
      <c r="I71" s="25">
        <v>6.0334284549531185</v>
      </c>
      <c r="J71" s="24">
        <v>136</v>
      </c>
      <c r="K71" s="25">
        <v>5.7847724372607399</v>
      </c>
    </row>
    <row r="72" spans="1:11" x14ac:dyDescent="0.25">
      <c r="A72" s="5" t="s">
        <v>10</v>
      </c>
      <c r="B72" s="24">
        <v>20</v>
      </c>
      <c r="C72" s="25">
        <v>1.0851871947911014</v>
      </c>
      <c r="D72" s="24">
        <v>18</v>
      </c>
      <c r="E72" s="25">
        <v>0.97826086956521752</v>
      </c>
      <c r="F72" s="24">
        <v>27</v>
      </c>
      <c r="G72" s="25">
        <v>1.2453874538745386</v>
      </c>
      <c r="H72" s="24">
        <v>26</v>
      </c>
      <c r="I72" s="25">
        <v>1.0599266204647371</v>
      </c>
      <c r="J72" s="24">
        <v>24</v>
      </c>
      <c r="K72" s="25">
        <v>1.0208421948107189</v>
      </c>
    </row>
    <row r="73" spans="1:11" x14ac:dyDescent="0.25">
      <c r="A73" s="5" t="s">
        <v>11</v>
      </c>
      <c r="B73" s="24">
        <v>514</v>
      </c>
      <c r="C73" s="25">
        <v>27.88931090613131</v>
      </c>
      <c r="D73" s="24">
        <v>512</v>
      </c>
      <c r="E73" s="25">
        <v>27.826086956521738</v>
      </c>
      <c r="F73" s="24">
        <v>624</v>
      </c>
      <c r="G73" s="25">
        <v>28.782287822878228</v>
      </c>
      <c r="H73" s="24">
        <v>708</v>
      </c>
      <c r="I73" s="25">
        <v>28.862617203424378</v>
      </c>
      <c r="J73" s="24">
        <v>698</v>
      </c>
      <c r="K73" s="25">
        <v>29.689493832411738</v>
      </c>
    </row>
    <row r="74" spans="1:11" x14ac:dyDescent="0.25">
      <c r="A74" s="5" t="s">
        <v>12</v>
      </c>
      <c r="B74" s="24">
        <v>385</v>
      </c>
      <c r="C74" s="25">
        <v>20.889853499728702</v>
      </c>
      <c r="D74" s="24">
        <v>458</v>
      </c>
      <c r="E74" s="25">
        <v>24.891304347826086</v>
      </c>
      <c r="F74" s="24">
        <v>595</v>
      </c>
      <c r="G74" s="25">
        <v>27.444649446494463</v>
      </c>
      <c r="H74" s="24">
        <v>694</v>
      </c>
      <c r="I74" s="25">
        <v>28.291887484712596</v>
      </c>
      <c r="J74" s="24">
        <v>690</v>
      </c>
      <c r="K74" s="25">
        <v>29.349213100808168</v>
      </c>
    </row>
    <row r="75" spans="1:11" x14ac:dyDescent="0.25">
      <c r="A75" s="5" t="s">
        <v>13</v>
      </c>
      <c r="B75" s="24">
        <v>800</v>
      </c>
      <c r="C75" s="25">
        <v>43.407487791644058</v>
      </c>
      <c r="D75" s="24">
        <v>742</v>
      </c>
      <c r="E75" s="25">
        <v>40.326086956521742</v>
      </c>
      <c r="F75" s="24">
        <v>793</v>
      </c>
      <c r="G75" s="25">
        <v>36.577490774907751</v>
      </c>
      <c r="H75" s="24">
        <v>850</v>
      </c>
      <c r="I75" s="25">
        <v>34.651447207501022</v>
      </c>
      <c r="J75" s="24">
        <v>780</v>
      </c>
      <c r="K75" s="25">
        <v>33.177371331348361</v>
      </c>
    </row>
    <row r="76" spans="1:11" x14ac:dyDescent="0.25">
      <c r="A76" s="5" t="s">
        <v>14</v>
      </c>
      <c r="B76" s="10"/>
      <c r="C76" s="11"/>
      <c r="D76" s="24">
        <v>1</v>
      </c>
      <c r="E76" s="25">
        <v>5.434782608695652E-2</v>
      </c>
      <c r="F76" s="24">
        <v>5</v>
      </c>
      <c r="G76" s="25">
        <v>0.23062730627306272</v>
      </c>
      <c r="H76" s="24">
        <v>12</v>
      </c>
      <c r="I76" s="25">
        <v>0.48919690175295555</v>
      </c>
      <c r="J76" s="24">
        <v>21</v>
      </c>
      <c r="K76" s="25">
        <v>0.89323692045937908</v>
      </c>
    </row>
    <row r="77" spans="1:11" x14ac:dyDescent="0.25">
      <c r="A77" s="5" t="s">
        <v>15</v>
      </c>
      <c r="B77" s="10"/>
      <c r="C77" s="11"/>
      <c r="D77" s="35">
        <v>13</v>
      </c>
      <c r="E77" s="25">
        <v>0.70652173913043481</v>
      </c>
      <c r="F77" s="35">
        <v>2</v>
      </c>
      <c r="G77" s="25">
        <v>9.2250922509225092E-2</v>
      </c>
      <c r="H77" s="35">
        <v>15</v>
      </c>
      <c r="I77" s="25">
        <v>0.61149612719119451</v>
      </c>
      <c r="J77" s="35">
        <v>2</v>
      </c>
      <c r="K77" s="25">
        <v>8.5070182900893243E-2</v>
      </c>
    </row>
    <row r="78" spans="1:11" x14ac:dyDescent="0.25">
      <c r="A78" s="5" t="s">
        <v>23</v>
      </c>
      <c r="B78" s="24">
        <v>18</v>
      </c>
      <c r="C78" s="25">
        <v>0.9766684753119913</v>
      </c>
      <c r="D78" s="10"/>
      <c r="E78" s="11"/>
      <c r="F78" s="10"/>
      <c r="G78" s="11"/>
      <c r="H78" s="10"/>
      <c r="I78" s="11"/>
      <c r="J78" s="10"/>
      <c r="K78" s="11"/>
    </row>
    <row r="79" spans="1:11" x14ac:dyDescent="0.25">
      <c r="A79" s="5" t="s">
        <v>16</v>
      </c>
      <c r="B79" s="10"/>
      <c r="C79" s="11"/>
      <c r="D79" s="11"/>
      <c r="E79" s="11"/>
      <c r="F79" s="10"/>
      <c r="G79" s="11"/>
      <c r="H79" s="10"/>
      <c r="I79" s="11"/>
      <c r="J79" s="10"/>
      <c r="K79" s="11"/>
    </row>
    <row r="80" spans="1:11" x14ac:dyDescent="0.25">
      <c r="A80" s="5" t="s">
        <v>17</v>
      </c>
      <c r="B80" s="24">
        <v>1843</v>
      </c>
      <c r="C80" s="25">
        <v>100.00000000000001</v>
      </c>
      <c r="D80" s="35">
        <v>1840</v>
      </c>
      <c r="E80" s="25">
        <v>100</v>
      </c>
      <c r="F80" s="24">
        <v>2168</v>
      </c>
      <c r="G80" s="25">
        <v>100</v>
      </c>
      <c r="H80" s="24">
        <v>2453</v>
      </c>
      <c r="I80" s="25">
        <v>100</v>
      </c>
      <c r="J80" s="24">
        <v>2351</v>
      </c>
      <c r="K80" s="25">
        <v>100</v>
      </c>
    </row>
    <row r="81" spans="1:11" s="1" customFormat="1" ht="11.25" hidden="1" x14ac:dyDescent="0.2">
      <c r="A81" s="28" t="s">
        <v>24</v>
      </c>
      <c r="B81" s="29"/>
      <c r="C81" s="30"/>
      <c r="D81" s="29"/>
      <c r="E81" s="30"/>
      <c r="F81" s="29"/>
      <c r="G81" s="30"/>
      <c r="H81" s="29"/>
      <c r="I81" s="30"/>
      <c r="J81" s="29"/>
      <c r="K81" s="30"/>
    </row>
    <row r="82" spans="1:11" ht="15" customHeight="1" x14ac:dyDescent="0.25">
      <c r="A82" s="41" t="s">
        <v>29</v>
      </c>
      <c r="B82" s="40" t="s">
        <v>1</v>
      </c>
      <c r="C82" s="40"/>
      <c r="D82" s="40" t="s">
        <v>2</v>
      </c>
      <c r="E82" s="40"/>
      <c r="F82" s="40" t="s">
        <v>3</v>
      </c>
      <c r="G82" s="40"/>
      <c r="H82" s="40" t="s">
        <v>4</v>
      </c>
      <c r="I82" s="40"/>
      <c r="J82" s="40" t="s">
        <v>5</v>
      </c>
      <c r="K82" s="40"/>
    </row>
    <row r="83" spans="1:11" x14ac:dyDescent="0.25">
      <c r="A83" s="41"/>
      <c r="B83" s="2" t="s">
        <v>7</v>
      </c>
      <c r="C83" s="3" t="s">
        <v>8</v>
      </c>
      <c r="D83" s="2" t="s">
        <v>7</v>
      </c>
      <c r="E83" s="3" t="s">
        <v>8</v>
      </c>
      <c r="F83" s="2" t="s">
        <v>7</v>
      </c>
      <c r="G83" s="3" t="s">
        <v>8</v>
      </c>
      <c r="H83" s="2" t="s">
        <v>7</v>
      </c>
      <c r="I83" s="3" t="s">
        <v>8</v>
      </c>
      <c r="J83" s="2" t="s">
        <v>7</v>
      </c>
      <c r="K83" s="3" t="s">
        <v>8</v>
      </c>
    </row>
    <row r="84" spans="1:11" x14ac:dyDescent="0.25">
      <c r="A84" s="5" t="s">
        <v>9</v>
      </c>
      <c r="B84" s="24">
        <v>142</v>
      </c>
      <c r="C84" s="25">
        <v>3.8840262582056897</v>
      </c>
      <c r="D84" s="24">
        <v>149</v>
      </c>
      <c r="E84" s="25">
        <v>4.1228555617044824</v>
      </c>
      <c r="F84" s="24">
        <v>119</v>
      </c>
      <c r="G84" s="25">
        <v>3.0544147843942508</v>
      </c>
      <c r="H84" s="24">
        <v>160</v>
      </c>
      <c r="I84" s="25">
        <v>4.0434672731867582</v>
      </c>
      <c r="J84" s="24">
        <v>120</v>
      </c>
      <c r="K84" s="25">
        <v>3.1855588001061856</v>
      </c>
    </row>
    <row r="85" spans="1:11" x14ac:dyDescent="0.25">
      <c r="A85" s="5" t="s">
        <v>10</v>
      </c>
      <c r="B85" s="24">
        <v>23</v>
      </c>
      <c r="C85" s="25">
        <v>0.62910284463894972</v>
      </c>
      <c r="D85" s="24">
        <v>12</v>
      </c>
      <c r="E85" s="25">
        <v>0.33204205866076369</v>
      </c>
      <c r="F85" s="24">
        <v>17</v>
      </c>
      <c r="G85" s="25">
        <v>0.43634496919917859</v>
      </c>
      <c r="H85" s="24">
        <v>17</v>
      </c>
      <c r="I85" s="25">
        <v>0.42961839777609301</v>
      </c>
      <c r="J85" s="24">
        <v>13</v>
      </c>
      <c r="K85" s="25">
        <v>0.34510220334483677</v>
      </c>
    </row>
    <row r="86" spans="1:11" x14ac:dyDescent="0.25">
      <c r="A86" s="5" t="s">
        <v>11</v>
      </c>
      <c r="B86" s="24">
        <v>407</v>
      </c>
      <c r="C86" s="25">
        <v>11.13238512035011</v>
      </c>
      <c r="D86" s="24">
        <v>423</v>
      </c>
      <c r="E86" s="25">
        <v>11.704482567791921</v>
      </c>
      <c r="F86" s="24">
        <v>432</v>
      </c>
      <c r="G86" s="25">
        <v>11.088295687885012</v>
      </c>
      <c r="H86" s="24">
        <v>414</v>
      </c>
      <c r="I86" s="25">
        <v>10.462471569370734</v>
      </c>
      <c r="J86" s="24">
        <v>381</v>
      </c>
      <c r="K86" s="25">
        <v>10.114149190337137</v>
      </c>
    </row>
    <row r="87" spans="1:11" x14ac:dyDescent="0.25">
      <c r="A87" s="5" t="s">
        <v>12</v>
      </c>
      <c r="B87" s="24">
        <v>1933</v>
      </c>
      <c r="C87" s="25">
        <v>52.871991247264774</v>
      </c>
      <c r="D87" s="24">
        <v>2006</v>
      </c>
      <c r="E87" s="25">
        <v>55.506364139457666</v>
      </c>
      <c r="F87" s="24">
        <v>2260</v>
      </c>
      <c r="G87" s="25">
        <v>58.008213552361397</v>
      </c>
      <c r="H87" s="24">
        <v>2402</v>
      </c>
      <c r="I87" s="25">
        <v>60.702552438716197</v>
      </c>
      <c r="J87" s="24">
        <v>2320</v>
      </c>
      <c r="K87" s="25">
        <v>61.587470135386248</v>
      </c>
    </row>
    <row r="88" spans="1:11" x14ac:dyDescent="0.25">
      <c r="A88" s="5" t="s">
        <v>13</v>
      </c>
      <c r="B88" s="24">
        <v>1099</v>
      </c>
      <c r="C88" s="25">
        <v>30.060175054704597</v>
      </c>
      <c r="D88" s="24">
        <v>989</v>
      </c>
      <c r="E88" s="25">
        <v>27.36579966795794</v>
      </c>
      <c r="F88" s="24">
        <v>965</v>
      </c>
      <c r="G88" s="25">
        <v>24.76899383983573</v>
      </c>
      <c r="H88" s="24">
        <v>903</v>
      </c>
      <c r="I88" s="25">
        <v>22.820318423047762</v>
      </c>
      <c r="J88" s="24">
        <v>879</v>
      </c>
      <c r="K88" s="25">
        <v>23.334218210777806</v>
      </c>
    </row>
    <row r="89" spans="1:11" x14ac:dyDescent="0.25">
      <c r="A89" s="5" t="s">
        <v>14</v>
      </c>
      <c r="B89" s="10"/>
      <c r="C89" s="11"/>
      <c r="D89" s="24">
        <v>9</v>
      </c>
      <c r="E89" s="25">
        <v>0.24903154399557276</v>
      </c>
      <c r="F89" s="24">
        <v>36</v>
      </c>
      <c r="G89" s="25">
        <v>0.92402464065708423</v>
      </c>
      <c r="H89" s="24">
        <v>59</v>
      </c>
      <c r="I89" s="25">
        <v>1.4910285569876169</v>
      </c>
      <c r="J89" s="24">
        <v>50</v>
      </c>
      <c r="K89" s="25">
        <v>1.3273161667109106</v>
      </c>
    </row>
    <row r="90" spans="1:11" x14ac:dyDescent="0.25">
      <c r="A90" s="5" t="s">
        <v>15</v>
      </c>
      <c r="B90" s="10"/>
      <c r="C90" s="11"/>
      <c r="D90" s="35">
        <v>26</v>
      </c>
      <c r="E90" s="25">
        <v>0.71942446043165476</v>
      </c>
      <c r="F90" s="35">
        <v>67</v>
      </c>
      <c r="G90" s="25">
        <v>1.7197125256673513</v>
      </c>
      <c r="H90" s="35">
        <v>2</v>
      </c>
      <c r="I90" s="25">
        <v>1.0695187165775399</v>
      </c>
      <c r="J90" s="35">
        <v>4</v>
      </c>
      <c r="K90" s="25">
        <v>0.10618529333687285</v>
      </c>
    </row>
    <row r="91" spans="1:11" x14ac:dyDescent="0.25">
      <c r="A91" s="5" t="s">
        <v>23</v>
      </c>
      <c r="B91" s="24">
        <v>52</v>
      </c>
      <c r="C91" s="25">
        <v>1.4223194748358863</v>
      </c>
      <c r="D91" s="10"/>
      <c r="E91" s="11"/>
      <c r="F91" s="10"/>
      <c r="G91" s="11"/>
      <c r="H91" s="10"/>
      <c r="I91" s="11"/>
      <c r="J91" s="10"/>
      <c r="K91" s="11"/>
    </row>
    <row r="92" spans="1:11" x14ac:dyDescent="0.25">
      <c r="A92" s="5" t="s">
        <v>16</v>
      </c>
      <c r="B92" s="10"/>
      <c r="C92" s="11"/>
      <c r="D92" s="10"/>
      <c r="E92" s="11"/>
      <c r="F92" s="10"/>
      <c r="G92" s="11"/>
      <c r="H92" s="10"/>
      <c r="I92" s="11"/>
      <c r="J92" s="10"/>
      <c r="K92" s="11"/>
    </row>
    <row r="93" spans="1:11" x14ac:dyDescent="0.25">
      <c r="A93" s="5" t="s">
        <v>17</v>
      </c>
      <c r="B93" s="24">
        <v>3656</v>
      </c>
      <c r="C93" s="25">
        <v>100.00000000000001</v>
      </c>
      <c r="D93" s="24">
        <v>3614</v>
      </c>
      <c r="E93" s="25">
        <v>100</v>
      </c>
      <c r="F93" s="24">
        <v>3896</v>
      </c>
      <c r="G93" s="25">
        <v>100</v>
      </c>
      <c r="H93" s="24">
        <v>3957</v>
      </c>
      <c r="I93" s="25">
        <v>101.01897537566269</v>
      </c>
      <c r="J93" s="24">
        <v>3767</v>
      </c>
      <c r="K93" s="25">
        <v>100.00000000000001</v>
      </c>
    </row>
    <row r="94" spans="1:11" s="1" customFormat="1" ht="11.25" hidden="1" x14ac:dyDescent="0.2">
      <c r="A94" s="28" t="s">
        <v>24</v>
      </c>
      <c r="B94" s="29"/>
      <c r="C94" s="30"/>
      <c r="D94" s="29"/>
      <c r="E94" s="30"/>
      <c r="F94" s="29"/>
      <c r="G94" s="30"/>
      <c r="H94" s="29"/>
      <c r="I94" s="30"/>
      <c r="J94" s="29"/>
      <c r="K94" s="30"/>
    </row>
    <row r="95" spans="1:11" x14ac:dyDescent="0.25">
      <c r="A95" s="31"/>
      <c r="B95" s="32"/>
      <c r="C95" s="33"/>
      <c r="D95" s="32"/>
      <c r="E95" s="33"/>
      <c r="F95" s="32"/>
      <c r="G95" s="33"/>
      <c r="H95" s="32"/>
      <c r="I95" s="33"/>
      <c r="J95" s="32"/>
      <c r="K95" s="33"/>
    </row>
    <row r="96" spans="1:11" ht="15" customHeight="1" x14ac:dyDescent="0.25">
      <c r="A96" s="41" t="s">
        <v>30</v>
      </c>
      <c r="B96" s="40" t="s">
        <v>1</v>
      </c>
      <c r="C96" s="40"/>
      <c r="D96" s="40" t="s">
        <v>2</v>
      </c>
      <c r="E96" s="40"/>
      <c r="F96" s="40" t="s">
        <v>3</v>
      </c>
      <c r="G96" s="40"/>
      <c r="H96" s="40" t="s">
        <v>4</v>
      </c>
      <c r="I96" s="40"/>
      <c r="J96" s="40" t="s">
        <v>5</v>
      </c>
      <c r="K96" s="40"/>
    </row>
    <row r="97" spans="1:11" x14ac:dyDescent="0.25">
      <c r="A97" s="41"/>
      <c r="B97" s="2" t="s">
        <v>7</v>
      </c>
      <c r="C97" s="3" t="s">
        <v>8</v>
      </c>
      <c r="D97" s="2" t="s">
        <v>7</v>
      </c>
      <c r="E97" s="3" t="s">
        <v>8</v>
      </c>
      <c r="F97" s="2" t="s">
        <v>7</v>
      </c>
      <c r="G97" s="3" t="s">
        <v>8</v>
      </c>
      <c r="H97" s="2" t="s">
        <v>7</v>
      </c>
      <c r="I97" s="3" t="s">
        <v>8</v>
      </c>
      <c r="J97" s="2" t="s">
        <v>7</v>
      </c>
      <c r="K97" s="3" t="s">
        <v>8</v>
      </c>
    </row>
    <row r="98" spans="1:11" x14ac:dyDescent="0.25">
      <c r="A98" s="5" t="s">
        <v>9</v>
      </c>
      <c r="B98" s="24">
        <v>18</v>
      </c>
      <c r="C98" s="25">
        <v>2.8391167192429023</v>
      </c>
      <c r="D98" s="24">
        <v>25</v>
      </c>
      <c r="E98" s="25">
        <v>3.5410764872521248</v>
      </c>
      <c r="F98" s="24">
        <v>14</v>
      </c>
      <c r="G98" s="25">
        <v>1.5927189988623434</v>
      </c>
      <c r="H98" s="24">
        <v>18</v>
      </c>
      <c r="I98" s="25">
        <v>1.9148936170212765</v>
      </c>
      <c r="J98" s="24">
        <v>25</v>
      </c>
      <c r="K98" s="25">
        <v>2.2482014388489207</v>
      </c>
    </row>
    <row r="99" spans="1:11" x14ac:dyDescent="0.25">
      <c r="A99" s="5" t="s">
        <v>10</v>
      </c>
      <c r="B99" s="24">
        <v>4</v>
      </c>
      <c r="C99" s="25">
        <v>0.63091482649842268</v>
      </c>
      <c r="D99" s="24">
        <v>0</v>
      </c>
      <c r="E99" s="25">
        <v>0</v>
      </c>
      <c r="F99" s="24">
        <v>5</v>
      </c>
      <c r="G99" s="25">
        <v>0.56882821387940841</v>
      </c>
      <c r="H99" s="24">
        <v>2</v>
      </c>
      <c r="I99" s="25">
        <v>0.21276595744680851</v>
      </c>
      <c r="J99" s="24">
        <v>1</v>
      </c>
      <c r="K99" s="25">
        <v>8.9928057553956844E-2</v>
      </c>
    </row>
    <row r="100" spans="1:11" x14ac:dyDescent="0.25">
      <c r="A100" s="5" t="s">
        <v>11</v>
      </c>
      <c r="B100" s="24">
        <v>108</v>
      </c>
      <c r="C100" s="25">
        <v>17.034700315457414</v>
      </c>
      <c r="D100" s="24">
        <v>143</v>
      </c>
      <c r="E100" s="25">
        <v>20.254957507082153</v>
      </c>
      <c r="F100" s="24">
        <v>178</v>
      </c>
      <c r="G100" s="25">
        <v>20.25028441410694</v>
      </c>
      <c r="H100" s="24">
        <v>187</v>
      </c>
      <c r="I100" s="25">
        <v>19.893617021276597</v>
      </c>
      <c r="J100" s="24">
        <v>197</v>
      </c>
      <c r="K100" s="25">
        <v>17.715827338129497</v>
      </c>
    </row>
    <row r="101" spans="1:11" x14ac:dyDescent="0.25">
      <c r="A101" s="5" t="s">
        <v>12</v>
      </c>
      <c r="B101" s="24">
        <v>255</v>
      </c>
      <c r="C101" s="25">
        <v>40.220820189274448</v>
      </c>
      <c r="D101" s="24">
        <v>302</v>
      </c>
      <c r="E101" s="25">
        <v>42.776203966005667</v>
      </c>
      <c r="F101" s="24">
        <v>405</v>
      </c>
      <c r="G101" s="25">
        <v>46.075085324232084</v>
      </c>
      <c r="H101" s="24">
        <v>447</v>
      </c>
      <c r="I101" s="25">
        <v>47.553191489361701</v>
      </c>
      <c r="J101" s="24">
        <v>567</v>
      </c>
      <c r="K101" s="25">
        <v>50.989208633093533</v>
      </c>
    </row>
    <row r="102" spans="1:11" x14ac:dyDescent="0.25">
      <c r="A102" s="5" t="s">
        <v>13</v>
      </c>
      <c r="B102" s="24">
        <v>245</v>
      </c>
      <c r="C102" s="25">
        <v>38.643533123028391</v>
      </c>
      <c r="D102" s="24">
        <v>226</v>
      </c>
      <c r="E102" s="25">
        <v>32.011331444759207</v>
      </c>
      <c r="F102" s="24">
        <v>271</v>
      </c>
      <c r="G102" s="25">
        <v>30.830489192263936</v>
      </c>
      <c r="H102" s="24">
        <v>266</v>
      </c>
      <c r="I102" s="25">
        <v>28.297872340425535</v>
      </c>
      <c r="J102" s="24">
        <v>306</v>
      </c>
      <c r="K102" s="25">
        <v>27.517985611510792</v>
      </c>
    </row>
    <row r="103" spans="1:11" x14ac:dyDescent="0.25">
      <c r="A103" s="5" t="s">
        <v>14</v>
      </c>
      <c r="B103" s="10"/>
      <c r="C103" s="11"/>
      <c r="D103" s="24">
        <v>2</v>
      </c>
      <c r="E103" s="25">
        <v>0.28328611898016998</v>
      </c>
      <c r="F103" s="24">
        <v>2</v>
      </c>
      <c r="G103" s="25">
        <v>0.22753128555176336</v>
      </c>
      <c r="H103" s="24">
        <v>20</v>
      </c>
      <c r="I103" s="25">
        <v>2.1276595744680851</v>
      </c>
      <c r="J103" s="24">
        <v>15</v>
      </c>
      <c r="K103" s="25">
        <v>1.3489208633093526</v>
      </c>
    </row>
    <row r="104" spans="1:11" x14ac:dyDescent="0.25">
      <c r="A104" s="5" t="s">
        <v>15</v>
      </c>
      <c r="B104" s="10"/>
      <c r="C104" s="11"/>
      <c r="D104" s="35">
        <v>8</v>
      </c>
      <c r="E104" s="25">
        <v>1.1331444759206799</v>
      </c>
      <c r="F104" s="35">
        <v>4</v>
      </c>
      <c r="G104" s="25">
        <v>0.45506257110352671</v>
      </c>
      <c r="H104" s="35">
        <v>0</v>
      </c>
      <c r="I104" s="25">
        <v>0</v>
      </c>
      <c r="J104" s="35">
        <v>1</v>
      </c>
      <c r="K104" s="25">
        <v>8.9928057553956844E-2</v>
      </c>
    </row>
    <row r="105" spans="1:11" x14ac:dyDescent="0.25">
      <c r="A105" s="5" t="s">
        <v>23</v>
      </c>
      <c r="B105" s="24">
        <v>4</v>
      </c>
      <c r="C105" s="25">
        <v>0.63091482649842268</v>
      </c>
      <c r="D105" s="10"/>
      <c r="E105" s="11"/>
      <c r="F105" s="10"/>
      <c r="G105" s="11"/>
      <c r="H105" s="10"/>
      <c r="I105" s="11"/>
      <c r="J105" s="10"/>
      <c r="K105" s="11"/>
    </row>
    <row r="106" spans="1:11" x14ac:dyDescent="0.25">
      <c r="A106" s="5" t="s">
        <v>16</v>
      </c>
      <c r="B106" s="10"/>
      <c r="C106" s="11"/>
      <c r="D106" s="10"/>
      <c r="E106" s="11"/>
      <c r="F106" s="10"/>
      <c r="G106" s="11"/>
      <c r="H106" s="10"/>
      <c r="I106" s="11"/>
      <c r="J106" s="10"/>
      <c r="K106" s="11"/>
    </row>
    <row r="107" spans="1:11" x14ac:dyDescent="0.25">
      <c r="A107" s="5" t="s">
        <v>17</v>
      </c>
      <c r="B107" s="24">
        <v>634</v>
      </c>
      <c r="C107" s="25">
        <v>100</v>
      </c>
      <c r="D107" s="24">
        <v>706</v>
      </c>
      <c r="E107" s="25">
        <v>100</v>
      </c>
      <c r="F107" s="24">
        <v>879</v>
      </c>
      <c r="G107" s="25">
        <v>100</v>
      </c>
      <c r="H107" s="24">
        <v>940</v>
      </c>
      <c r="I107" s="25">
        <v>100</v>
      </c>
      <c r="J107" s="24">
        <v>1112</v>
      </c>
      <c r="K107" s="25">
        <v>100.00000000000001</v>
      </c>
    </row>
    <row r="108" spans="1:11" s="1" customFormat="1" ht="11.25" hidden="1" x14ac:dyDescent="0.2">
      <c r="A108" s="28" t="s">
        <v>24</v>
      </c>
      <c r="B108" s="29"/>
      <c r="C108" s="30"/>
      <c r="D108" s="29"/>
      <c r="E108" s="30"/>
      <c r="F108" s="29"/>
      <c r="G108" s="30"/>
      <c r="H108" s="29"/>
      <c r="I108" s="30"/>
      <c r="J108" s="29"/>
      <c r="K108" s="30"/>
    </row>
    <row r="109" spans="1:11" ht="15" customHeight="1" x14ac:dyDescent="0.25">
      <c r="A109" s="38" t="s">
        <v>31</v>
      </c>
      <c r="B109" s="40" t="s">
        <v>1</v>
      </c>
      <c r="C109" s="40"/>
      <c r="D109" s="40" t="s">
        <v>2</v>
      </c>
      <c r="E109" s="40"/>
      <c r="F109" s="40" t="s">
        <v>3</v>
      </c>
      <c r="G109" s="40"/>
      <c r="H109" s="40" t="s">
        <v>4</v>
      </c>
      <c r="I109" s="40"/>
      <c r="J109" s="40" t="s">
        <v>5</v>
      </c>
      <c r="K109" s="40"/>
    </row>
    <row r="110" spans="1:11" x14ac:dyDescent="0.25">
      <c r="A110" s="39"/>
      <c r="B110" s="2" t="s">
        <v>7</v>
      </c>
      <c r="C110" s="3" t="s">
        <v>8</v>
      </c>
      <c r="D110" s="2" t="s">
        <v>7</v>
      </c>
      <c r="E110" s="3" t="s">
        <v>8</v>
      </c>
      <c r="F110" s="2" t="s">
        <v>7</v>
      </c>
      <c r="G110" s="3" t="s">
        <v>8</v>
      </c>
      <c r="H110" s="2" t="s">
        <v>7</v>
      </c>
      <c r="I110" s="3" t="s">
        <v>8</v>
      </c>
      <c r="J110" s="2" t="s">
        <v>7</v>
      </c>
      <c r="K110" s="3" t="s">
        <v>8</v>
      </c>
    </row>
    <row r="111" spans="1:11" x14ac:dyDescent="0.25">
      <c r="A111" s="5" t="s">
        <v>9</v>
      </c>
      <c r="B111" s="24">
        <v>3</v>
      </c>
      <c r="C111" s="25">
        <v>1.5873015873015872</v>
      </c>
      <c r="D111" s="24">
        <v>4</v>
      </c>
      <c r="E111" s="25">
        <v>2.1164021164021163</v>
      </c>
      <c r="F111" s="24">
        <v>2</v>
      </c>
      <c r="G111" s="25">
        <v>1.1834319526627219</v>
      </c>
      <c r="H111" s="24">
        <v>2</v>
      </c>
      <c r="I111" s="25">
        <v>1.1049723756906076</v>
      </c>
      <c r="J111" s="24">
        <v>2</v>
      </c>
      <c r="K111" s="25">
        <v>1.3157894736842104</v>
      </c>
    </row>
    <row r="112" spans="1:11" x14ac:dyDescent="0.25">
      <c r="A112" s="5" t="s">
        <v>10</v>
      </c>
      <c r="B112" s="24">
        <v>5</v>
      </c>
      <c r="C112" s="25">
        <v>2.6455026455026456</v>
      </c>
      <c r="D112" s="24">
        <v>5</v>
      </c>
      <c r="E112" s="25">
        <v>2.6455026455026456</v>
      </c>
      <c r="F112" s="24">
        <v>7</v>
      </c>
      <c r="G112" s="25">
        <v>4.1420118343195274</v>
      </c>
      <c r="H112" s="24">
        <v>17</v>
      </c>
      <c r="I112" s="25">
        <v>9.3922651933701662</v>
      </c>
      <c r="J112" s="24">
        <v>9</v>
      </c>
      <c r="K112" s="25">
        <v>5.9210526315789469</v>
      </c>
    </row>
    <row r="113" spans="1:11" x14ac:dyDescent="0.25">
      <c r="A113" s="5" t="s">
        <v>11</v>
      </c>
      <c r="B113" s="24">
        <v>6</v>
      </c>
      <c r="C113" s="25">
        <v>3.1746031746031744</v>
      </c>
      <c r="D113" s="24">
        <v>3</v>
      </c>
      <c r="E113" s="25">
        <v>1.5873015873015872</v>
      </c>
      <c r="F113" s="24">
        <v>1</v>
      </c>
      <c r="G113" s="25">
        <v>0.59171597633136097</v>
      </c>
      <c r="H113" s="24">
        <v>4</v>
      </c>
      <c r="I113" s="25">
        <v>2.2099447513812152</v>
      </c>
      <c r="J113" s="24">
        <v>2</v>
      </c>
      <c r="K113" s="25">
        <v>1.3157894736842104</v>
      </c>
    </row>
    <row r="114" spans="1:11" x14ac:dyDescent="0.25">
      <c r="A114" s="5" t="s">
        <v>12</v>
      </c>
      <c r="B114" s="24">
        <v>4</v>
      </c>
      <c r="C114" s="25">
        <v>2.1164021164021163</v>
      </c>
      <c r="D114" s="24">
        <v>16</v>
      </c>
      <c r="E114" s="25">
        <v>8.4656084656084651</v>
      </c>
      <c r="F114" s="24">
        <v>14</v>
      </c>
      <c r="G114" s="25">
        <v>8.2840236686390547</v>
      </c>
      <c r="H114" s="24">
        <v>20</v>
      </c>
      <c r="I114" s="25">
        <v>11.049723756906078</v>
      </c>
      <c r="J114" s="24">
        <v>13</v>
      </c>
      <c r="K114" s="25">
        <v>8.5526315789473681</v>
      </c>
    </row>
    <row r="115" spans="1:11" x14ac:dyDescent="0.25">
      <c r="A115" s="5" t="s">
        <v>13</v>
      </c>
      <c r="B115" s="24">
        <v>156</v>
      </c>
      <c r="C115" s="25">
        <v>82.539682539682531</v>
      </c>
      <c r="D115" s="24">
        <v>147</v>
      </c>
      <c r="E115" s="25">
        <v>77.777777777777786</v>
      </c>
      <c r="F115" s="24">
        <v>137</v>
      </c>
      <c r="G115" s="25">
        <v>81.065088757396452</v>
      </c>
      <c r="H115" s="24">
        <v>133</v>
      </c>
      <c r="I115" s="25">
        <v>73.480662983425418</v>
      </c>
      <c r="J115" s="24">
        <v>118</v>
      </c>
      <c r="K115" s="25">
        <v>77.631578947368425</v>
      </c>
    </row>
    <row r="116" spans="1:11" x14ac:dyDescent="0.25">
      <c r="A116" s="5" t="s">
        <v>14</v>
      </c>
      <c r="B116" s="10"/>
      <c r="C116" s="11"/>
      <c r="D116" s="24">
        <v>11</v>
      </c>
      <c r="E116" s="25">
        <v>5.8201058201058196</v>
      </c>
      <c r="F116" s="24">
        <v>5</v>
      </c>
      <c r="G116" s="25">
        <v>2.9585798816568047</v>
      </c>
      <c r="H116" s="24">
        <v>4</v>
      </c>
      <c r="I116" s="25">
        <v>2.2099447513812152</v>
      </c>
      <c r="J116" s="24">
        <v>6</v>
      </c>
      <c r="K116" s="25">
        <v>3.9473684210526314</v>
      </c>
    </row>
    <row r="117" spans="1:11" x14ac:dyDescent="0.25">
      <c r="A117" s="5" t="s">
        <v>15</v>
      </c>
      <c r="B117" s="10"/>
      <c r="C117" s="11"/>
      <c r="D117" s="35">
        <v>3</v>
      </c>
      <c r="E117" s="25">
        <v>1.5873015873015872</v>
      </c>
      <c r="F117" s="35">
        <v>3</v>
      </c>
      <c r="G117" s="25">
        <v>1.7751479289940828</v>
      </c>
      <c r="H117" s="35">
        <v>1</v>
      </c>
      <c r="I117" s="25">
        <v>0.55248618784530379</v>
      </c>
      <c r="J117" s="35">
        <v>2</v>
      </c>
      <c r="K117" s="25">
        <v>1.3157894736842104</v>
      </c>
    </row>
    <row r="118" spans="1:11" x14ac:dyDescent="0.25">
      <c r="A118" s="5" t="s">
        <v>23</v>
      </c>
      <c r="B118" s="24">
        <v>15</v>
      </c>
      <c r="C118" s="25">
        <v>7.9365079365079358</v>
      </c>
      <c r="D118" s="10"/>
      <c r="E118" s="11"/>
      <c r="F118" s="10"/>
      <c r="G118" s="11"/>
      <c r="H118" s="10"/>
      <c r="I118" s="11"/>
      <c r="J118" s="10"/>
      <c r="K118" s="11"/>
    </row>
    <row r="119" spans="1:11" x14ac:dyDescent="0.25">
      <c r="A119" s="5" t="s">
        <v>16</v>
      </c>
      <c r="B119" s="10"/>
      <c r="C119" s="11"/>
      <c r="D119" s="10"/>
      <c r="E119" s="11"/>
      <c r="F119" s="10"/>
      <c r="G119" s="11"/>
      <c r="H119" s="10"/>
      <c r="I119" s="11"/>
      <c r="J119" s="10"/>
      <c r="K119" s="11"/>
    </row>
    <row r="120" spans="1:11" x14ac:dyDescent="0.25">
      <c r="A120" s="5" t="s">
        <v>17</v>
      </c>
      <c r="B120" s="24">
        <v>189</v>
      </c>
      <c r="C120" s="25">
        <v>99.999999999999986</v>
      </c>
      <c r="D120" s="24">
        <v>189</v>
      </c>
      <c r="E120" s="25">
        <v>100</v>
      </c>
      <c r="F120" s="24">
        <v>169</v>
      </c>
      <c r="G120" s="25">
        <v>100</v>
      </c>
      <c r="H120" s="24">
        <v>181</v>
      </c>
      <c r="I120" s="25">
        <v>100</v>
      </c>
      <c r="J120" s="24">
        <v>152</v>
      </c>
      <c r="K120" s="25">
        <v>100</v>
      </c>
    </row>
    <row r="121" spans="1:11" s="1" customFormat="1" ht="11.25" hidden="1" x14ac:dyDescent="0.2">
      <c r="A121" s="28" t="s">
        <v>24</v>
      </c>
      <c r="B121" s="29"/>
      <c r="C121" s="30"/>
      <c r="D121" s="29"/>
      <c r="E121" s="30"/>
      <c r="F121" s="29"/>
      <c r="G121" s="30"/>
      <c r="H121" s="29"/>
      <c r="I121" s="30"/>
      <c r="J121" s="29"/>
      <c r="K121" s="30"/>
    </row>
    <row r="122" spans="1:11" s="1" customFormat="1" ht="15" customHeight="1" x14ac:dyDescent="0.2">
      <c r="A122" s="28"/>
      <c r="B122" s="29"/>
      <c r="C122" s="30"/>
      <c r="D122" s="29"/>
      <c r="E122" s="30"/>
      <c r="F122" s="29"/>
      <c r="G122" s="30"/>
      <c r="H122" s="29"/>
      <c r="I122" s="30"/>
      <c r="J122" s="29"/>
      <c r="K122" s="30"/>
    </row>
    <row r="123" spans="1:11" ht="15" customHeight="1" x14ac:dyDescent="0.25">
      <c r="A123" s="38" t="s">
        <v>32</v>
      </c>
      <c r="B123" s="40" t="s">
        <v>1</v>
      </c>
      <c r="C123" s="40"/>
      <c r="D123" s="40" t="s">
        <v>2</v>
      </c>
      <c r="E123" s="40"/>
      <c r="F123" s="40" t="s">
        <v>3</v>
      </c>
      <c r="G123" s="40"/>
      <c r="H123" s="40" t="s">
        <v>4</v>
      </c>
      <c r="I123" s="40"/>
      <c r="J123" s="40" t="s">
        <v>5</v>
      </c>
      <c r="K123" s="40"/>
    </row>
    <row r="124" spans="1:11" ht="15" customHeight="1" x14ac:dyDescent="0.25">
      <c r="A124" s="39"/>
      <c r="B124" s="2" t="s">
        <v>7</v>
      </c>
      <c r="C124" s="3" t="s">
        <v>8</v>
      </c>
      <c r="D124" s="2" t="s">
        <v>7</v>
      </c>
      <c r="E124" s="3" t="s">
        <v>8</v>
      </c>
      <c r="F124" s="2" t="s">
        <v>7</v>
      </c>
      <c r="G124" s="3" t="s">
        <v>8</v>
      </c>
      <c r="H124" s="2" t="s">
        <v>7</v>
      </c>
      <c r="I124" s="3" t="s">
        <v>8</v>
      </c>
      <c r="J124" s="2" t="s">
        <v>7</v>
      </c>
      <c r="K124" s="3" t="s">
        <v>8</v>
      </c>
    </row>
    <row r="125" spans="1:11" x14ac:dyDescent="0.25">
      <c r="A125" s="5" t="s">
        <v>9</v>
      </c>
      <c r="B125" s="24">
        <v>1</v>
      </c>
      <c r="C125" s="25">
        <v>1.8181818181818181</v>
      </c>
      <c r="D125" s="24">
        <v>1</v>
      </c>
      <c r="E125" s="25">
        <v>1.9230769230769231</v>
      </c>
      <c r="F125" s="24">
        <v>0</v>
      </c>
      <c r="G125" s="25">
        <v>0</v>
      </c>
      <c r="H125" s="24">
        <v>0</v>
      </c>
      <c r="I125" s="25">
        <v>0</v>
      </c>
      <c r="J125" s="24">
        <v>0</v>
      </c>
      <c r="K125" s="25">
        <v>0</v>
      </c>
    </row>
    <row r="126" spans="1:11" x14ac:dyDescent="0.25">
      <c r="A126" s="5" t="s">
        <v>10</v>
      </c>
      <c r="B126" s="24">
        <v>0</v>
      </c>
      <c r="C126" s="25">
        <v>0</v>
      </c>
      <c r="D126" s="24">
        <v>1</v>
      </c>
      <c r="E126" s="25">
        <v>1.9230769230769231</v>
      </c>
      <c r="F126" s="24">
        <v>0</v>
      </c>
      <c r="G126" s="25">
        <v>0</v>
      </c>
      <c r="H126" s="24">
        <v>2</v>
      </c>
      <c r="I126" s="25">
        <v>4.4444444444444446</v>
      </c>
      <c r="J126" s="24">
        <v>1</v>
      </c>
      <c r="K126" s="25">
        <v>2.8571428571428572</v>
      </c>
    </row>
    <row r="127" spans="1:11" x14ac:dyDescent="0.25">
      <c r="A127" s="5" t="s">
        <v>11</v>
      </c>
      <c r="B127" s="24">
        <v>1</v>
      </c>
      <c r="C127" s="25">
        <v>1.8181818181818181</v>
      </c>
      <c r="D127" s="24">
        <v>2</v>
      </c>
      <c r="E127" s="25">
        <v>3.8461538461538463</v>
      </c>
      <c r="F127" s="24">
        <v>0</v>
      </c>
      <c r="G127" s="25">
        <v>0</v>
      </c>
      <c r="H127" s="24">
        <v>2</v>
      </c>
      <c r="I127" s="25">
        <v>4.4444444444444446</v>
      </c>
      <c r="J127" s="24">
        <v>1</v>
      </c>
      <c r="K127" s="25">
        <v>2.8571428571428572</v>
      </c>
    </row>
    <row r="128" spans="1:11" x14ac:dyDescent="0.25">
      <c r="A128" s="5" t="s">
        <v>12</v>
      </c>
      <c r="B128" s="24">
        <v>0</v>
      </c>
      <c r="C128" s="25">
        <v>0</v>
      </c>
      <c r="D128" s="24">
        <v>3</v>
      </c>
      <c r="E128" s="25">
        <v>5.7692307692307692</v>
      </c>
      <c r="F128" s="24">
        <v>3</v>
      </c>
      <c r="G128" s="25">
        <v>6.3829787234042552</v>
      </c>
      <c r="H128" s="24">
        <v>2</v>
      </c>
      <c r="I128" s="25">
        <v>4.4444444444444446</v>
      </c>
      <c r="J128" s="24">
        <v>2</v>
      </c>
      <c r="K128" s="25">
        <v>5.7142857142857144</v>
      </c>
    </row>
    <row r="129" spans="1:11" x14ac:dyDescent="0.25">
      <c r="A129" s="5" t="s">
        <v>13</v>
      </c>
      <c r="B129" s="24">
        <v>50</v>
      </c>
      <c r="C129" s="25">
        <v>90.909090909090907</v>
      </c>
      <c r="D129" s="24">
        <v>40</v>
      </c>
      <c r="E129" s="25">
        <v>76.923076923076934</v>
      </c>
      <c r="F129" s="24">
        <v>43</v>
      </c>
      <c r="G129" s="25">
        <v>91.489361702127653</v>
      </c>
      <c r="H129" s="24">
        <v>37</v>
      </c>
      <c r="I129" s="25">
        <v>82.222222222222214</v>
      </c>
      <c r="J129" s="24">
        <v>30</v>
      </c>
      <c r="K129" s="25">
        <v>85.714285714285708</v>
      </c>
    </row>
    <row r="130" spans="1:11" x14ac:dyDescent="0.25">
      <c r="A130" s="5" t="s">
        <v>14</v>
      </c>
      <c r="B130" s="10"/>
      <c r="C130" s="11"/>
      <c r="D130" s="24">
        <v>5</v>
      </c>
      <c r="E130" s="25">
        <v>9.6153846153846168</v>
      </c>
      <c r="F130" s="24">
        <v>1</v>
      </c>
      <c r="G130" s="25">
        <v>2.1276595744680851</v>
      </c>
      <c r="H130" s="24">
        <v>2</v>
      </c>
      <c r="I130" s="25">
        <v>4.4444444444444446</v>
      </c>
      <c r="J130" s="24">
        <v>0</v>
      </c>
      <c r="K130" s="25">
        <v>0</v>
      </c>
    </row>
    <row r="131" spans="1:11" x14ac:dyDescent="0.25">
      <c r="A131" s="5" t="s">
        <v>15</v>
      </c>
      <c r="B131" s="10"/>
      <c r="C131" s="11"/>
      <c r="D131" s="35">
        <v>0</v>
      </c>
      <c r="E131" s="25">
        <v>0</v>
      </c>
      <c r="F131" s="35">
        <v>0</v>
      </c>
      <c r="G131" s="25">
        <v>0</v>
      </c>
      <c r="H131" s="35">
        <v>0</v>
      </c>
      <c r="I131" s="25">
        <v>0</v>
      </c>
      <c r="J131" s="35">
        <v>1</v>
      </c>
      <c r="K131" s="25">
        <v>2.8571428571428572</v>
      </c>
    </row>
    <row r="132" spans="1:11" x14ac:dyDescent="0.25">
      <c r="A132" s="5" t="s">
        <v>23</v>
      </c>
      <c r="B132" s="24">
        <v>3</v>
      </c>
      <c r="C132" s="25">
        <v>5.4545454545454541</v>
      </c>
      <c r="D132" s="10"/>
      <c r="E132" s="11"/>
      <c r="F132" s="10"/>
      <c r="G132" s="11"/>
      <c r="H132" s="10"/>
      <c r="I132" s="11"/>
      <c r="J132" s="10"/>
      <c r="K132" s="11"/>
    </row>
    <row r="133" spans="1:11" x14ac:dyDescent="0.25">
      <c r="A133" s="5" t="s">
        <v>16</v>
      </c>
      <c r="B133" s="10"/>
      <c r="C133" s="11"/>
      <c r="D133" s="10"/>
      <c r="E133" s="11"/>
      <c r="F133" s="10"/>
      <c r="G133" s="11"/>
      <c r="H133" s="10"/>
      <c r="I133" s="11"/>
      <c r="J133" s="10"/>
      <c r="K133" s="11"/>
    </row>
    <row r="134" spans="1:11" x14ac:dyDescent="0.25">
      <c r="A134" s="5" t="s">
        <v>17</v>
      </c>
      <c r="B134" s="24">
        <v>55</v>
      </c>
      <c r="C134" s="25">
        <v>100</v>
      </c>
      <c r="D134" s="24">
        <v>52</v>
      </c>
      <c r="E134" s="25">
        <v>100.00000000000001</v>
      </c>
      <c r="F134" s="24">
        <v>47</v>
      </c>
      <c r="G134" s="25">
        <v>99.999999999999986</v>
      </c>
      <c r="H134" s="24">
        <v>45</v>
      </c>
      <c r="I134" s="25">
        <v>99.999999999999986</v>
      </c>
      <c r="J134" s="24">
        <v>35</v>
      </c>
      <c r="K134" s="25">
        <v>100</v>
      </c>
    </row>
    <row r="135" spans="1:11" s="1" customFormat="1" ht="11.25" hidden="1" x14ac:dyDescent="0.2">
      <c r="A135" s="28" t="s">
        <v>24</v>
      </c>
      <c r="B135" s="29"/>
      <c r="C135" s="30"/>
      <c r="D135" s="29"/>
      <c r="E135" s="30"/>
      <c r="F135" s="29"/>
      <c r="G135" s="30"/>
      <c r="H135" s="29"/>
      <c r="I135" s="30"/>
      <c r="J135" s="29"/>
      <c r="K135" s="30"/>
    </row>
    <row r="136" spans="1:11" ht="15" customHeight="1" x14ac:dyDescent="0.25">
      <c r="A136" s="38" t="s">
        <v>33</v>
      </c>
      <c r="B136" s="40" t="s">
        <v>1</v>
      </c>
      <c r="C136" s="40"/>
      <c r="D136" s="40" t="s">
        <v>2</v>
      </c>
      <c r="E136" s="40"/>
      <c r="F136" s="40" t="s">
        <v>3</v>
      </c>
      <c r="G136" s="40"/>
      <c r="H136" s="40" t="s">
        <v>4</v>
      </c>
      <c r="I136" s="40"/>
      <c r="J136" s="40" t="s">
        <v>5</v>
      </c>
      <c r="K136" s="40"/>
    </row>
    <row r="137" spans="1:11" x14ac:dyDescent="0.25">
      <c r="A137" s="39"/>
      <c r="B137" s="2" t="s">
        <v>7</v>
      </c>
      <c r="C137" s="3" t="s">
        <v>8</v>
      </c>
      <c r="D137" s="2" t="s">
        <v>7</v>
      </c>
      <c r="E137" s="3" t="s">
        <v>8</v>
      </c>
      <c r="F137" s="2" t="s">
        <v>7</v>
      </c>
      <c r="G137" s="3" t="s">
        <v>8</v>
      </c>
      <c r="H137" s="2" t="s">
        <v>7</v>
      </c>
      <c r="I137" s="3" t="s">
        <v>8</v>
      </c>
      <c r="J137" s="2" t="s">
        <v>7</v>
      </c>
      <c r="K137" s="3" t="s">
        <v>8</v>
      </c>
    </row>
    <row r="138" spans="1:11" x14ac:dyDescent="0.25">
      <c r="A138" s="5" t="s">
        <v>9</v>
      </c>
      <c r="B138" s="24">
        <v>3</v>
      </c>
      <c r="C138" s="25">
        <v>0.48780487804878048</v>
      </c>
      <c r="D138" s="24">
        <v>7</v>
      </c>
      <c r="E138" s="25">
        <v>1.3059701492537312</v>
      </c>
      <c r="F138" s="24">
        <v>5</v>
      </c>
      <c r="G138" s="25">
        <v>0.88495575221238942</v>
      </c>
      <c r="H138" s="24">
        <v>2</v>
      </c>
      <c r="I138" s="25">
        <v>0.36496350364963503</v>
      </c>
      <c r="J138" s="24">
        <v>3</v>
      </c>
      <c r="K138" s="25">
        <v>0.56497175141242939</v>
      </c>
    </row>
    <row r="139" spans="1:11" x14ac:dyDescent="0.25">
      <c r="A139" s="5" t="s">
        <v>10</v>
      </c>
      <c r="B139" s="24">
        <v>12</v>
      </c>
      <c r="C139" s="25">
        <v>1.9512195121951219</v>
      </c>
      <c r="D139" s="24">
        <v>7</v>
      </c>
      <c r="E139" s="25">
        <v>1.3059701492537312</v>
      </c>
      <c r="F139" s="24">
        <v>12</v>
      </c>
      <c r="G139" s="25">
        <v>2.1238938053097343</v>
      </c>
      <c r="H139" s="24">
        <v>10</v>
      </c>
      <c r="I139" s="25">
        <v>1.824817518248175</v>
      </c>
      <c r="J139" s="24">
        <v>10</v>
      </c>
      <c r="K139" s="25">
        <v>1.8832391713747645</v>
      </c>
    </row>
    <row r="140" spans="1:11" x14ac:dyDescent="0.25">
      <c r="A140" s="5" t="s">
        <v>11</v>
      </c>
      <c r="B140" s="24">
        <v>18</v>
      </c>
      <c r="C140" s="25">
        <v>2.9268292682926833</v>
      </c>
      <c r="D140" s="24">
        <v>14</v>
      </c>
      <c r="E140" s="25">
        <v>2.6119402985074625</v>
      </c>
      <c r="F140" s="24">
        <v>9</v>
      </c>
      <c r="G140" s="25">
        <v>1.5929203539823009</v>
      </c>
      <c r="H140" s="24">
        <v>7</v>
      </c>
      <c r="I140" s="25">
        <v>1.2773722627737227</v>
      </c>
      <c r="J140" s="24">
        <v>8</v>
      </c>
      <c r="K140" s="25">
        <v>1.5065913370998116</v>
      </c>
    </row>
    <row r="141" spans="1:11" x14ac:dyDescent="0.25">
      <c r="A141" s="5" t="s">
        <v>12</v>
      </c>
      <c r="B141" s="24">
        <v>48</v>
      </c>
      <c r="C141" s="25">
        <v>7.8048780487804876</v>
      </c>
      <c r="D141" s="24">
        <v>56</v>
      </c>
      <c r="E141" s="25">
        <v>10.44776119402985</v>
      </c>
      <c r="F141" s="24">
        <v>67</v>
      </c>
      <c r="G141" s="25">
        <v>11.858407079646017</v>
      </c>
      <c r="H141" s="24">
        <v>80</v>
      </c>
      <c r="I141" s="25">
        <v>14.5985401459854</v>
      </c>
      <c r="J141" s="24">
        <v>64</v>
      </c>
      <c r="K141" s="25">
        <v>12.052730696798493</v>
      </c>
    </row>
    <row r="142" spans="1:11" x14ac:dyDescent="0.25">
      <c r="A142" s="5" t="s">
        <v>13</v>
      </c>
      <c r="B142" s="24">
        <v>515</v>
      </c>
      <c r="C142" s="25">
        <v>83.739837398373979</v>
      </c>
      <c r="D142" s="24">
        <v>431</v>
      </c>
      <c r="E142" s="25">
        <v>80.410447761194021</v>
      </c>
      <c r="F142" s="24">
        <v>464</v>
      </c>
      <c r="G142" s="25">
        <v>82.123893805309734</v>
      </c>
      <c r="H142" s="24">
        <v>442</v>
      </c>
      <c r="I142" s="25">
        <v>80.65693430656934</v>
      </c>
      <c r="J142" s="24">
        <v>427</v>
      </c>
      <c r="K142" s="25">
        <v>80.41431261770245</v>
      </c>
    </row>
    <row r="143" spans="1:11" x14ac:dyDescent="0.25">
      <c r="A143" s="5" t="s">
        <v>14</v>
      </c>
      <c r="B143" s="10"/>
      <c r="C143" s="11"/>
      <c r="D143" s="24">
        <v>4</v>
      </c>
      <c r="E143" s="25">
        <v>0.74626865671641784</v>
      </c>
      <c r="F143" s="24">
        <v>2</v>
      </c>
      <c r="G143" s="25">
        <v>0.35398230088495575</v>
      </c>
      <c r="H143" s="24">
        <v>5</v>
      </c>
      <c r="I143" s="25">
        <v>0.91240875912408748</v>
      </c>
      <c r="J143" s="24">
        <v>19</v>
      </c>
      <c r="K143" s="25">
        <v>3.5781544256120528</v>
      </c>
    </row>
    <row r="144" spans="1:11" x14ac:dyDescent="0.25">
      <c r="A144" s="5" t="s">
        <v>15</v>
      </c>
      <c r="B144" s="10"/>
      <c r="C144" s="11"/>
      <c r="D144" s="35">
        <v>17</v>
      </c>
      <c r="E144" s="25">
        <v>3.1716417910447761</v>
      </c>
      <c r="F144" s="35">
        <v>6</v>
      </c>
      <c r="G144" s="25">
        <v>1.0619469026548671</v>
      </c>
      <c r="H144" s="35">
        <v>2</v>
      </c>
      <c r="I144" s="25">
        <v>0.36496350364963503</v>
      </c>
      <c r="J144" s="35">
        <v>0</v>
      </c>
      <c r="K144" s="25">
        <v>0</v>
      </c>
    </row>
    <row r="145" spans="1:11" x14ac:dyDescent="0.25">
      <c r="A145" s="5" t="s">
        <v>23</v>
      </c>
      <c r="B145" s="24">
        <v>19</v>
      </c>
      <c r="C145" s="25">
        <v>3.089430894308943</v>
      </c>
      <c r="D145" s="10"/>
      <c r="E145" s="11"/>
      <c r="F145" s="10"/>
      <c r="G145" s="11"/>
      <c r="H145" s="10"/>
      <c r="I145" s="11"/>
      <c r="J145" s="10"/>
      <c r="K145" s="11"/>
    </row>
    <row r="146" spans="1:11" x14ac:dyDescent="0.25">
      <c r="A146" s="5" t="s">
        <v>16</v>
      </c>
      <c r="B146" s="10"/>
      <c r="C146" s="11"/>
      <c r="D146" s="10"/>
      <c r="E146" s="11"/>
      <c r="F146" s="10"/>
      <c r="G146" s="11"/>
      <c r="H146" s="10"/>
      <c r="I146" s="11"/>
      <c r="J146" s="10"/>
      <c r="K146" s="11"/>
    </row>
    <row r="147" spans="1:11" x14ac:dyDescent="0.25">
      <c r="A147" s="5" t="s">
        <v>17</v>
      </c>
      <c r="B147" s="24">
        <v>615</v>
      </c>
      <c r="C147" s="25">
        <v>100</v>
      </c>
      <c r="D147" s="24">
        <v>536</v>
      </c>
      <c r="E147" s="25">
        <v>100</v>
      </c>
      <c r="F147" s="24">
        <v>565</v>
      </c>
      <c r="G147" s="25">
        <v>99.999999999999986</v>
      </c>
      <c r="H147" s="24">
        <v>548</v>
      </c>
      <c r="I147" s="25">
        <v>100</v>
      </c>
      <c r="J147" s="24">
        <v>531</v>
      </c>
      <c r="K147" s="25">
        <v>100</v>
      </c>
    </row>
    <row r="148" spans="1:11" s="1" customFormat="1" ht="11.25" hidden="1" x14ac:dyDescent="0.2">
      <c r="A148" s="28" t="s">
        <v>24</v>
      </c>
      <c r="B148" s="29"/>
      <c r="C148" s="30"/>
      <c r="D148" s="29"/>
      <c r="E148" s="30"/>
      <c r="F148" s="29"/>
      <c r="G148" s="30"/>
      <c r="H148" s="29"/>
      <c r="I148" s="30"/>
      <c r="J148" s="29"/>
      <c r="K148" s="30"/>
    </row>
    <row r="149" spans="1:11" x14ac:dyDescent="0.25">
      <c r="A149" s="31"/>
      <c r="B149" s="32"/>
      <c r="C149" s="33"/>
      <c r="D149" s="32"/>
      <c r="E149" s="33"/>
      <c r="F149" s="32"/>
      <c r="G149" s="33"/>
      <c r="H149" s="32"/>
      <c r="I149" s="33"/>
      <c r="J149" s="32"/>
      <c r="K149" s="33"/>
    </row>
    <row r="150" spans="1:11" x14ac:dyDescent="0.25">
      <c r="A150" s="38" t="s">
        <v>34</v>
      </c>
      <c r="B150" s="40" t="s">
        <v>1</v>
      </c>
      <c r="C150" s="40"/>
      <c r="D150" s="40" t="s">
        <v>2</v>
      </c>
      <c r="E150" s="40"/>
      <c r="F150" s="40" t="s">
        <v>3</v>
      </c>
      <c r="G150" s="40"/>
      <c r="H150" s="40" t="s">
        <v>4</v>
      </c>
      <c r="I150" s="40"/>
      <c r="J150" s="40" t="s">
        <v>5</v>
      </c>
      <c r="K150" s="40"/>
    </row>
    <row r="151" spans="1:11" ht="15" customHeight="1" x14ac:dyDescent="0.25">
      <c r="A151" s="39"/>
      <c r="B151" s="2" t="s">
        <v>7</v>
      </c>
      <c r="C151" s="3" t="s">
        <v>8</v>
      </c>
      <c r="D151" s="2" t="s">
        <v>7</v>
      </c>
      <c r="E151" s="3" t="s">
        <v>8</v>
      </c>
      <c r="F151" s="2" t="s">
        <v>7</v>
      </c>
      <c r="G151" s="3" t="s">
        <v>8</v>
      </c>
      <c r="H151" s="2" t="s">
        <v>7</v>
      </c>
      <c r="I151" s="3" t="s">
        <v>8</v>
      </c>
      <c r="J151" s="2" t="s">
        <v>7</v>
      </c>
      <c r="K151" s="3" t="s">
        <v>8</v>
      </c>
    </row>
    <row r="152" spans="1:11" x14ac:dyDescent="0.25">
      <c r="A152" s="5" t="s">
        <v>9</v>
      </c>
      <c r="B152" s="24">
        <v>0</v>
      </c>
      <c r="C152" s="25">
        <v>0</v>
      </c>
      <c r="D152" s="24">
        <v>1</v>
      </c>
      <c r="E152" s="25">
        <v>1.3513513513513513</v>
      </c>
      <c r="F152" s="24">
        <v>0</v>
      </c>
      <c r="G152" s="25">
        <v>0</v>
      </c>
      <c r="H152" s="24">
        <v>0</v>
      </c>
      <c r="I152" s="25">
        <v>0</v>
      </c>
      <c r="J152" s="24">
        <v>1</v>
      </c>
      <c r="K152" s="25">
        <v>0.81300813008130091</v>
      </c>
    </row>
    <row r="153" spans="1:11" x14ac:dyDescent="0.25">
      <c r="A153" s="5" t="s">
        <v>10</v>
      </c>
      <c r="B153" s="24">
        <v>2</v>
      </c>
      <c r="C153" s="25">
        <v>1.0928961748633881</v>
      </c>
      <c r="D153" s="24">
        <v>0</v>
      </c>
      <c r="E153" s="25">
        <v>0</v>
      </c>
      <c r="F153" s="24">
        <v>2</v>
      </c>
      <c r="G153" s="25">
        <v>1.3698630136986301</v>
      </c>
      <c r="H153" s="24">
        <v>1</v>
      </c>
      <c r="I153" s="25">
        <v>0.74074074074074081</v>
      </c>
      <c r="J153" s="24">
        <v>0</v>
      </c>
      <c r="K153" s="25">
        <v>0</v>
      </c>
    </row>
    <row r="154" spans="1:11" x14ac:dyDescent="0.25">
      <c r="A154" s="5" t="s">
        <v>11</v>
      </c>
      <c r="B154" s="24">
        <v>5</v>
      </c>
      <c r="C154" s="25">
        <v>2.7322404371584699</v>
      </c>
      <c r="D154" s="24">
        <v>3</v>
      </c>
      <c r="E154" s="25">
        <v>4.0540540540540544</v>
      </c>
      <c r="F154" s="24">
        <v>6</v>
      </c>
      <c r="G154" s="25">
        <v>4.10958904109589</v>
      </c>
      <c r="H154" s="24">
        <v>3</v>
      </c>
      <c r="I154" s="25">
        <v>2.2222222222222223</v>
      </c>
      <c r="J154" s="24">
        <v>3</v>
      </c>
      <c r="K154" s="25">
        <v>2.4390243902439024</v>
      </c>
    </row>
    <row r="155" spans="1:11" x14ac:dyDescent="0.25">
      <c r="A155" s="5" t="s">
        <v>12</v>
      </c>
      <c r="B155" s="24">
        <v>17</v>
      </c>
      <c r="C155" s="25">
        <v>9.2896174863387984</v>
      </c>
      <c r="D155" s="24">
        <v>6</v>
      </c>
      <c r="E155" s="25">
        <v>8.1081081081081088</v>
      </c>
      <c r="F155" s="24">
        <v>9</v>
      </c>
      <c r="G155" s="25">
        <v>6.1643835616438354</v>
      </c>
      <c r="H155" s="24">
        <v>10</v>
      </c>
      <c r="I155" s="25">
        <v>7.4074074074074066</v>
      </c>
      <c r="J155" s="24">
        <v>15</v>
      </c>
      <c r="K155" s="25">
        <v>12.195121951219512</v>
      </c>
    </row>
    <row r="156" spans="1:11" x14ac:dyDescent="0.25">
      <c r="A156" s="5" t="s">
        <v>13</v>
      </c>
      <c r="B156" s="24">
        <v>154</v>
      </c>
      <c r="C156" s="25">
        <v>84.153005464480884</v>
      </c>
      <c r="D156" s="24">
        <v>63</v>
      </c>
      <c r="E156" s="25">
        <v>85.13513513513513</v>
      </c>
      <c r="F156" s="24">
        <v>128</v>
      </c>
      <c r="G156" s="25">
        <v>87.671232876712324</v>
      </c>
      <c r="H156" s="24">
        <v>119</v>
      </c>
      <c r="I156" s="25">
        <v>88.148148148148152</v>
      </c>
      <c r="J156" s="24">
        <v>99</v>
      </c>
      <c r="K156" s="25">
        <v>80.487804878048792</v>
      </c>
    </row>
    <row r="157" spans="1:11" x14ac:dyDescent="0.25">
      <c r="A157" s="5" t="s">
        <v>14</v>
      </c>
      <c r="B157" s="10"/>
      <c r="C157" s="11"/>
      <c r="D157" s="24">
        <v>0</v>
      </c>
      <c r="E157" s="25">
        <v>0</v>
      </c>
      <c r="F157" s="24">
        <v>1</v>
      </c>
      <c r="G157" s="25">
        <v>0.68493150684931503</v>
      </c>
      <c r="H157" s="24">
        <v>2</v>
      </c>
      <c r="I157" s="25">
        <v>1.4814814814814816</v>
      </c>
      <c r="J157" s="24">
        <v>5</v>
      </c>
      <c r="K157" s="25">
        <v>4.0650406504065035</v>
      </c>
    </row>
    <row r="158" spans="1:11" x14ac:dyDescent="0.25">
      <c r="A158" s="5" t="s">
        <v>15</v>
      </c>
      <c r="B158" s="10"/>
      <c r="C158" s="11"/>
      <c r="D158" s="35">
        <v>1</v>
      </c>
      <c r="E158" s="25">
        <v>1.3513513513513513</v>
      </c>
      <c r="F158" s="35">
        <v>0</v>
      </c>
      <c r="G158" s="25">
        <v>0</v>
      </c>
      <c r="H158" s="35">
        <v>0</v>
      </c>
      <c r="I158" s="25">
        <v>0</v>
      </c>
      <c r="J158" s="35">
        <v>0</v>
      </c>
      <c r="K158" s="25">
        <v>0</v>
      </c>
    </row>
    <row r="159" spans="1:11" x14ac:dyDescent="0.25">
      <c r="A159" s="5" t="s">
        <v>23</v>
      </c>
      <c r="B159" s="24">
        <v>5</v>
      </c>
      <c r="C159" s="25">
        <v>2.7322404371584699</v>
      </c>
      <c r="D159" s="10"/>
      <c r="E159" s="11"/>
      <c r="F159" s="10"/>
      <c r="G159" s="11"/>
      <c r="H159" s="10"/>
      <c r="I159" s="11"/>
      <c r="J159" s="10"/>
      <c r="K159" s="11"/>
    </row>
    <row r="160" spans="1:11" x14ac:dyDescent="0.25">
      <c r="A160" s="5" t="s">
        <v>16</v>
      </c>
      <c r="B160" s="10"/>
      <c r="C160" s="11"/>
      <c r="D160" s="10"/>
      <c r="E160" s="11"/>
      <c r="F160" s="10"/>
      <c r="G160" s="11"/>
      <c r="H160" s="10"/>
      <c r="I160" s="11"/>
      <c r="J160" s="10"/>
      <c r="K160" s="11"/>
    </row>
    <row r="161" spans="1:11" x14ac:dyDescent="0.25">
      <c r="A161" s="5" t="s">
        <v>17</v>
      </c>
      <c r="B161" s="24">
        <v>183</v>
      </c>
      <c r="C161" s="25">
        <v>100.00000000000001</v>
      </c>
      <c r="D161" s="24">
        <v>74</v>
      </c>
      <c r="E161" s="25">
        <v>100</v>
      </c>
      <c r="F161" s="24">
        <v>146</v>
      </c>
      <c r="G161" s="25">
        <v>99.999999999999986</v>
      </c>
      <c r="H161" s="24">
        <v>135</v>
      </c>
      <c r="I161" s="25">
        <v>100</v>
      </c>
      <c r="J161" s="24">
        <v>123</v>
      </c>
      <c r="K161" s="25">
        <v>100.00000000000001</v>
      </c>
    </row>
    <row r="162" spans="1:11" s="1" customFormat="1" ht="11.25" hidden="1" x14ac:dyDescent="0.2">
      <c r="A162" s="28" t="s">
        <v>24</v>
      </c>
      <c r="B162" s="29"/>
      <c r="C162" s="30"/>
      <c r="D162" s="29"/>
      <c r="E162" s="30"/>
      <c r="F162" s="29"/>
      <c r="G162" s="30"/>
      <c r="H162" s="29"/>
      <c r="I162" s="30"/>
      <c r="J162" s="29"/>
      <c r="K162" s="30"/>
    </row>
    <row r="163" spans="1:11" x14ac:dyDescent="0.25">
      <c r="A163" s="38" t="s">
        <v>35</v>
      </c>
      <c r="B163" s="40" t="s">
        <v>1</v>
      </c>
      <c r="C163" s="40"/>
      <c r="D163" s="40" t="s">
        <v>2</v>
      </c>
      <c r="E163" s="40"/>
      <c r="F163" s="40" t="s">
        <v>3</v>
      </c>
      <c r="G163" s="40"/>
      <c r="H163" s="40" t="s">
        <v>4</v>
      </c>
      <c r="I163" s="40"/>
      <c r="J163" s="40" t="s">
        <v>5</v>
      </c>
      <c r="K163" s="40"/>
    </row>
    <row r="164" spans="1:11" x14ac:dyDescent="0.25">
      <c r="A164" s="39"/>
      <c r="B164" s="2" t="s">
        <v>7</v>
      </c>
      <c r="C164" s="3" t="s">
        <v>8</v>
      </c>
      <c r="D164" s="2" t="s">
        <v>7</v>
      </c>
      <c r="E164" s="3" t="s">
        <v>8</v>
      </c>
      <c r="F164" s="2" t="s">
        <v>7</v>
      </c>
      <c r="G164" s="3" t="s">
        <v>8</v>
      </c>
      <c r="H164" s="2" t="s">
        <v>7</v>
      </c>
      <c r="I164" s="3" t="s">
        <v>8</v>
      </c>
      <c r="J164" s="2" t="s">
        <v>7</v>
      </c>
      <c r="K164" s="3" t="s">
        <v>8</v>
      </c>
    </row>
    <row r="165" spans="1:11" x14ac:dyDescent="0.25">
      <c r="A165" s="5" t="s">
        <v>9</v>
      </c>
      <c r="B165" s="24">
        <v>2</v>
      </c>
      <c r="C165" s="25">
        <v>0.3669724770642202</v>
      </c>
      <c r="D165" s="24">
        <v>1</v>
      </c>
      <c r="E165" s="25">
        <v>0.17482517482517482</v>
      </c>
      <c r="F165" s="24">
        <v>3</v>
      </c>
      <c r="G165" s="25">
        <v>0.61855670103092786</v>
      </c>
      <c r="H165" s="24">
        <v>2</v>
      </c>
      <c r="I165" s="25">
        <v>0.40322580645161288</v>
      </c>
      <c r="J165" s="24">
        <v>5</v>
      </c>
      <c r="K165" s="25">
        <v>0.95785440613026818</v>
      </c>
    </row>
    <row r="166" spans="1:11" x14ac:dyDescent="0.25">
      <c r="A166" s="5" t="s">
        <v>10</v>
      </c>
      <c r="B166" s="24">
        <v>12</v>
      </c>
      <c r="C166" s="25">
        <v>2.2018348623853212</v>
      </c>
      <c r="D166" s="24">
        <v>21</v>
      </c>
      <c r="E166" s="25">
        <v>3.6713286713286712</v>
      </c>
      <c r="F166" s="24">
        <v>12</v>
      </c>
      <c r="G166" s="25">
        <v>2.4742268041237114</v>
      </c>
      <c r="H166" s="24">
        <v>8</v>
      </c>
      <c r="I166" s="25">
        <v>1.6129032258064515</v>
      </c>
      <c r="J166" s="24">
        <v>11</v>
      </c>
      <c r="K166" s="25">
        <v>2.1072796934865901</v>
      </c>
    </row>
    <row r="167" spans="1:11" x14ac:dyDescent="0.25">
      <c r="A167" s="5" t="s">
        <v>11</v>
      </c>
      <c r="B167" s="24">
        <v>5</v>
      </c>
      <c r="C167" s="25">
        <v>0.91743119266055051</v>
      </c>
      <c r="D167" s="24">
        <v>15</v>
      </c>
      <c r="E167" s="25">
        <v>2.6223776223776225</v>
      </c>
      <c r="F167" s="24">
        <v>10</v>
      </c>
      <c r="G167" s="25">
        <v>2.0618556701030926</v>
      </c>
      <c r="H167" s="24">
        <v>8</v>
      </c>
      <c r="I167" s="25">
        <v>1.6129032258064515</v>
      </c>
      <c r="J167" s="24">
        <v>8</v>
      </c>
      <c r="K167" s="25">
        <v>1.5325670498084289</v>
      </c>
    </row>
    <row r="168" spans="1:11" x14ac:dyDescent="0.25">
      <c r="A168" s="5" t="s">
        <v>12</v>
      </c>
      <c r="B168" s="24">
        <v>27</v>
      </c>
      <c r="C168" s="25">
        <v>4.954128440366973</v>
      </c>
      <c r="D168" s="24">
        <v>47</v>
      </c>
      <c r="E168" s="25">
        <v>8.2167832167832167</v>
      </c>
      <c r="F168" s="24">
        <v>40</v>
      </c>
      <c r="G168" s="25">
        <v>8.2474226804123703</v>
      </c>
      <c r="H168" s="24">
        <v>39</v>
      </c>
      <c r="I168" s="25">
        <v>7.862903225806452</v>
      </c>
      <c r="J168" s="24">
        <v>45</v>
      </c>
      <c r="K168" s="25">
        <v>8.6206896551724146</v>
      </c>
    </row>
    <row r="169" spans="1:11" x14ac:dyDescent="0.25">
      <c r="A169" s="5" t="s">
        <v>13</v>
      </c>
      <c r="B169" s="24">
        <v>494</v>
      </c>
      <c r="C169" s="25">
        <v>90.642201834862391</v>
      </c>
      <c r="D169" s="24">
        <v>481</v>
      </c>
      <c r="E169" s="25">
        <v>84.090909090909093</v>
      </c>
      <c r="F169" s="24">
        <v>415</v>
      </c>
      <c r="G169" s="25">
        <v>85.567010309278345</v>
      </c>
      <c r="H169" s="24">
        <v>293</v>
      </c>
      <c r="I169" s="25">
        <v>59.072580645161288</v>
      </c>
      <c r="J169" s="24">
        <v>436</v>
      </c>
      <c r="K169" s="25">
        <v>83.524904214559399</v>
      </c>
    </row>
    <row r="170" spans="1:11" x14ac:dyDescent="0.25">
      <c r="A170" s="5" t="s">
        <v>14</v>
      </c>
      <c r="B170" s="10"/>
      <c r="C170" s="11"/>
      <c r="D170" s="24">
        <v>3</v>
      </c>
      <c r="E170" s="25">
        <v>0.52447552447552448</v>
      </c>
      <c r="F170" s="24">
        <v>3</v>
      </c>
      <c r="G170" s="25">
        <v>0.61855670103092786</v>
      </c>
      <c r="H170" s="24">
        <v>2</v>
      </c>
      <c r="I170" s="25">
        <v>0.40322580645161288</v>
      </c>
      <c r="J170" s="24">
        <v>5</v>
      </c>
      <c r="K170" s="25">
        <v>0.95785440613026818</v>
      </c>
    </row>
    <row r="171" spans="1:11" x14ac:dyDescent="0.25">
      <c r="A171" s="5" t="s">
        <v>15</v>
      </c>
      <c r="B171" s="10"/>
      <c r="C171" s="11"/>
      <c r="D171" s="35">
        <v>4</v>
      </c>
      <c r="E171" s="25">
        <v>0.69930069930069927</v>
      </c>
      <c r="F171" s="35">
        <v>2</v>
      </c>
      <c r="G171" s="25">
        <v>0.41237113402061859</v>
      </c>
      <c r="H171" s="35">
        <v>144</v>
      </c>
      <c r="I171" s="25">
        <v>29.032258064516132</v>
      </c>
      <c r="J171" s="35">
        <v>12</v>
      </c>
      <c r="K171" s="25">
        <v>2.2988505747126435</v>
      </c>
    </row>
    <row r="172" spans="1:11" x14ac:dyDescent="0.25">
      <c r="A172" s="5" t="s">
        <v>23</v>
      </c>
      <c r="B172" s="24">
        <v>5</v>
      </c>
      <c r="C172" s="25">
        <v>0.91743119266055051</v>
      </c>
      <c r="D172" s="10"/>
      <c r="E172" s="11"/>
      <c r="F172" s="10"/>
      <c r="G172" s="11"/>
      <c r="H172" s="10"/>
      <c r="I172" s="11"/>
      <c r="J172" s="10"/>
      <c r="K172" s="11"/>
    </row>
    <row r="173" spans="1:11" x14ac:dyDescent="0.25">
      <c r="A173" s="5" t="s">
        <v>16</v>
      </c>
      <c r="B173" s="10"/>
      <c r="C173" s="11"/>
      <c r="D173" s="10"/>
      <c r="E173" s="11"/>
      <c r="F173" s="10"/>
      <c r="G173" s="11"/>
      <c r="H173" s="10"/>
      <c r="I173" s="11"/>
      <c r="J173" s="10"/>
      <c r="K173" s="11"/>
    </row>
    <row r="174" spans="1:11" x14ac:dyDescent="0.25">
      <c r="A174" s="5" t="s">
        <v>17</v>
      </c>
      <c r="B174" s="24">
        <v>545</v>
      </c>
      <c r="C174" s="25">
        <v>100</v>
      </c>
      <c r="D174" s="24">
        <v>572</v>
      </c>
      <c r="E174" s="25">
        <v>99.999999999999986</v>
      </c>
      <c r="F174" s="24">
        <v>485</v>
      </c>
      <c r="G174" s="25">
        <v>99.999999999999986</v>
      </c>
      <c r="H174" s="24">
        <v>496</v>
      </c>
      <c r="I174" s="25">
        <v>100</v>
      </c>
      <c r="J174" s="24">
        <v>522</v>
      </c>
      <c r="K174" s="25">
        <v>100.00000000000001</v>
      </c>
    </row>
    <row r="175" spans="1:11" s="1" customFormat="1" ht="11.25" hidden="1" x14ac:dyDescent="0.2">
      <c r="A175" s="28" t="s">
        <v>24</v>
      </c>
      <c r="B175" s="29"/>
      <c r="C175" s="30"/>
      <c r="D175" s="29"/>
      <c r="E175" s="30"/>
      <c r="F175" s="29"/>
      <c r="G175" s="30"/>
      <c r="H175" s="29"/>
      <c r="I175" s="30"/>
      <c r="J175" s="29"/>
      <c r="K175" s="30"/>
    </row>
    <row r="176" spans="1:11" x14ac:dyDescent="0.25">
      <c r="A176" s="31"/>
      <c r="B176" s="32"/>
      <c r="C176" s="33"/>
      <c r="D176" s="32"/>
      <c r="E176" s="33"/>
      <c r="F176" s="32"/>
      <c r="G176" s="33"/>
      <c r="H176" s="32"/>
      <c r="I176" s="33"/>
      <c r="J176" s="32"/>
      <c r="K176" s="33"/>
    </row>
    <row r="177" spans="1:11" ht="15" customHeight="1" x14ac:dyDescent="0.25">
      <c r="A177" s="38" t="s">
        <v>36</v>
      </c>
      <c r="B177" s="40" t="s">
        <v>1</v>
      </c>
      <c r="C177" s="40"/>
      <c r="D177" s="40" t="s">
        <v>2</v>
      </c>
      <c r="E177" s="40"/>
      <c r="F177" s="40" t="s">
        <v>3</v>
      </c>
      <c r="G177" s="40"/>
      <c r="H177" s="40" t="s">
        <v>4</v>
      </c>
      <c r="I177" s="40"/>
      <c r="J177" s="40" t="s">
        <v>5</v>
      </c>
      <c r="K177" s="40"/>
    </row>
    <row r="178" spans="1:11" ht="15" customHeight="1" x14ac:dyDescent="0.25">
      <c r="A178" s="39"/>
      <c r="B178" s="2" t="s">
        <v>7</v>
      </c>
      <c r="C178" s="3" t="s">
        <v>8</v>
      </c>
      <c r="D178" s="2" t="s">
        <v>7</v>
      </c>
      <c r="E178" s="3" t="s">
        <v>8</v>
      </c>
      <c r="F178" s="2" t="s">
        <v>7</v>
      </c>
      <c r="G178" s="3" t="s">
        <v>8</v>
      </c>
      <c r="H178" s="2" t="s">
        <v>7</v>
      </c>
      <c r="I178" s="3" t="s">
        <v>8</v>
      </c>
      <c r="J178" s="2" t="s">
        <v>7</v>
      </c>
      <c r="K178" s="3" t="s">
        <v>8</v>
      </c>
    </row>
    <row r="179" spans="1:11" x14ac:dyDescent="0.25">
      <c r="A179" s="5" t="s">
        <v>9</v>
      </c>
      <c r="B179" s="24">
        <v>0</v>
      </c>
      <c r="C179" s="25">
        <v>0</v>
      </c>
      <c r="D179" s="24">
        <v>1</v>
      </c>
      <c r="E179" s="25">
        <v>0.42016806722689076</v>
      </c>
      <c r="F179" s="24">
        <v>0</v>
      </c>
      <c r="G179" s="25">
        <v>0</v>
      </c>
      <c r="H179" s="24">
        <v>0</v>
      </c>
      <c r="I179" s="25">
        <v>0</v>
      </c>
      <c r="J179" s="24">
        <v>1</v>
      </c>
      <c r="K179" s="25">
        <v>0.77519379844961245</v>
      </c>
    </row>
    <row r="180" spans="1:11" x14ac:dyDescent="0.25">
      <c r="A180" s="5" t="s">
        <v>10</v>
      </c>
      <c r="B180" s="24">
        <v>1</v>
      </c>
      <c r="C180" s="25">
        <v>1.5151515151515151</v>
      </c>
      <c r="D180" s="24">
        <v>11</v>
      </c>
      <c r="E180" s="25">
        <v>4.6218487394957988</v>
      </c>
      <c r="F180" s="24">
        <v>7</v>
      </c>
      <c r="G180" s="25">
        <v>3.6269430051813467</v>
      </c>
      <c r="H180" s="24">
        <v>2</v>
      </c>
      <c r="I180" s="25">
        <v>0.92592592592592582</v>
      </c>
      <c r="J180" s="24">
        <v>4</v>
      </c>
      <c r="K180" s="25">
        <v>3.1007751937984498</v>
      </c>
    </row>
    <row r="181" spans="1:11" x14ac:dyDescent="0.25">
      <c r="A181" s="5" t="s">
        <v>11</v>
      </c>
      <c r="B181" s="24">
        <v>2</v>
      </c>
      <c r="C181" s="25">
        <v>3.0303030303030303</v>
      </c>
      <c r="D181" s="24">
        <v>8</v>
      </c>
      <c r="E181" s="25">
        <v>3.3613445378151261</v>
      </c>
      <c r="F181" s="24">
        <v>8</v>
      </c>
      <c r="G181" s="25">
        <v>4.1450777202072544</v>
      </c>
      <c r="H181" s="24">
        <v>4</v>
      </c>
      <c r="I181" s="25">
        <v>1.8518518518518516</v>
      </c>
      <c r="J181" s="24">
        <v>2</v>
      </c>
      <c r="K181" s="25">
        <v>1.5503875968992249</v>
      </c>
    </row>
    <row r="182" spans="1:11" x14ac:dyDescent="0.25">
      <c r="A182" s="5" t="s">
        <v>12</v>
      </c>
      <c r="B182" s="24">
        <v>2</v>
      </c>
      <c r="C182" s="25">
        <v>3.0303030303030303</v>
      </c>
      <c r="D182" s="24">
        <v>12</v>
      </c>
      <c r="E182" s="25">
        <v>5.0420168067226889</v>
      </c>
      <c r="F182" s="24">
        <v>12</v>
      </c>
      <c r="G182" s="25">
        <v>6.2176165803108807</v>
      </c>
      <c r="H182" s="24">
        <v>17</v>
      </c>
      <c r="I182" s="25">
        <v>7.8703703703703702</v>
      </c>
      <c r="J182" s="24">
        <v>5</v>
      </c>
      <c r="K182" s="25">
        <v>3.8759689922480618</v>
      </c>
    </row>
    <row r="183" spans="1:11" x14ac:dyDescent="0.25">
      <c r="A183" s="5" t="s">
        <v>13</v>
      </c>
      <c r="B183" s="24">
        <v>60</v>
      </c>
      <c r="C183" s="25">
        <v>90.909090909090907</v>
      </c>
      <c r="D183" s="24">
        <v>201</v>
      </c>
      <c r="E183" s="25">
        <v>84.453781512605048</v>
      </c>
      <c r="F183" s="24">
        <v>162</v>
      </c>
      <c r="G183" s="25">
        <v>83.937823834196891</v>
      </c>
      <c r="H183" s="24">
        <v>81</v>
      </c>
      <c r="I183" s="25">
        <v>37.5</v>
      </c>
      <c r="J183" s="24">
        <v>113</v>
      </c>
      <c r="K183" s="25">
        <v>87.596899224806208</v>
      </c>
    </row>
    <row r="184" spans="1:11" x14ac:dyDescent="0.25">
      <c r="A184" s="5" t="s">
        <v>14</v>
      </c>
      <c r="B184" s="10"/>
      <c r="C184" s="11"/>
      <c r="D184" s="24">
        <v>3</v>
      </c>
      <c r="E184" s="25">
        <v>1.2605042016806722</v>
      </c>
      <c r="F184" s="24">
        <v>2</v>
      </c>
      <c r="G184" s="25">
        <v>1.0362694300518136</v>
      </c>
      <c r="H184" s="24">
        <v>0</v>
      </c>
      <c r="I184" s="25">
        <v>0</v>
      </c>
      <c r="J184" s="24">
        <v>0</v>
      </c>
      <c r="K184" s="25">
        <v>0</v>
      </c>
    </row>
    <row r="185" spans="1:11" x14ac:dyDescent="0.25">
      <c r="A185" s="5" t="s">
        <v>15</v>
      </c>
      <c r="B185" s="10"/>
      <c r="C185" s="11"/>
      <c r="D185" s="35">
        <v>2</v>
      </c>
      <c r="E185" s="25">
        <v>0.84033613445378152</v>
      </c>
      <c r="F185" s="35">
        <v>2</v>
      </c>
      <c r="G185" s="25">
        <v>1.0362694300518136</v>
      </c>
      <c r="H185" s="35">
        <v>112</v>
      </c>
      <c r="I185" s="25">
        <v>51.851851851851848</v>
      </c>
      <c r="J185" s="35">
        <v>4</v>
      </c>
      <c r="K185" s="25">
        <v>3.1007751937984498</v>
      </c>
    </row>
    <row r="186" spans="1:11" x14ac:dyDescent="0.25">
      <c r="A186" s="5" t="s">
        <v>23</v>
      </c>
      <c r="B186" s="24">
        <v>1</v>
      </c>
      <c r="C186" s="25">
        <v>1.5151515151515151</v>
      </c>
      <c r="D186" s="10"/>
      <c r="E186" s="11"/>
      <c r="F186" s="10"/>
      <c r="G186" s="11"/>
      <c r="H186" s="10"/>
      <c r="I186" s="11"/>
      <c r="J186" s="10"/>
      <c r="K186" s="11"/>
    </row>
    <row r="187" spans="1:11" x14ac:dyDescent="0.25">
      <c r="A187" s="5" t="s">
        <v>16</v>
      </c>
      <c r="B187" s="10"/>
      <c r="C187" s="11"/>
      <c r="D187" s="10"/>
      <c r="E187" s="11"/>
      <c r="F187" s="10"/>
      <c r="G187" s="11"/>
      <c r="H187" s="10"/>
      <c r="I187" s="11"/>
      <c r="J187" s="10"/>
      <c r="K187" s="11"/>
    </row>
    <row r="188" spans="1:11" x14ac:dyDescent="0.25">
      <c r="A188" s="5" t="s">
        <v>17</v>
      </c>
      <c r="B188" s="24">
        <v>66</v>
      </c>
      <c r="C188" s="25">
        <v>100</v>
      </c>
      <c r="D188" s="24">
        <v>238</v>
      </c>
      <c r="E188" s="25">
        <v>100</v>
      </c>
      <c r="F188" s="24">
        <v>193</v>
      </c>
      <c r="G188" s="25">
        <v>100</v>
      </c>
      <c r="H188" s="24">
        <v>216</v>
      </c>
      <c r="I188" s="25">
        <v>100</v>
      </c>
      <c r="J188" s="24">
        <v>129</v>
      </c>
      <c r="K188" s="25">
        <v>100.00000000000001</v>
      </c>
    </row>
    <row r="189" spans="1:11" s="1" customFormat="1" ht="11.25" hidden="1" x14ac:dyDescent="0.2">
      <c r="A189" s="28" t="s">
        <v>24</v>
      </c>
      <c r="B189" s="29"/>
      <c r="C189" s="30"/>
      <c r="D189" s="29"/>
      <c r="E189" s="30"/>
      <c r="F189" s="29"/>
      <c r="G189" s="30"/>
      <c r="H189" s="29"/>
      <c r="I189" s="30"/>
      <c r="J189" s="29"/>
      <c r="K189" s="30"/>
    </row>
    <row r="190" spans="1:11" x14ac:dyDescent="0.25">
      <c r="A190" s="38" t="s">
        <v>37</v>
      </c>
      <c r="B190" s="40" t="s">
        <v>1</v>
      </c>
      <c r="C190" s="40"/>
      <c r="D190" s="40" t="s">
        <v>2</v>
      </c>
      <c r="E190" s="40"/>
      <c r="F190" s="40" t="s">
        <v>3</v>
      </c>
      <c r="G190" s="40"/>
      <c r="H190" s="40" t="s">
        <v>4</v>
      </c>
      <c r="I190" s="40"/>
      <c r="J190" s="40" t="s">
        <v>5</v>
      </c>
      <c r="K190" s="40"/>
    </row>
    <row r="191" spans="1:11" x14ac:dyDescent="0.25">
      <c r="A191" s="39"/>
      <c r="B191" s="2" t="s">
        <v>7</v>
      </c>
      <c r="C191" s="3" t="s">
        <v>8</v>
      </c>
      <c r="D191" s="2" t="s">
        <v>7</v>
      </c>
      <c r="E191" s="3" t="s">
        <v>8</v>
      </c>
      <c r="F191" s="2" t="s">
        <v>7</v>
      </c>
      <c r="G191" s="3" t="s">
        <v>8</v>
      </c>
      <c r="H191" s="2" t="s">
        <v>7</v>
      </c>
      <c r="I191" s="3" t="s">
        <v>8</v>
      </c>
      <c r="J191" s="2" t="s">
        <v>7</v>
      </c>
      <c r="K191" s="3" t="s">
        <v>8</v>
      </c>
    </row>
    <row r="192" spans="1:11" x14ac:dyDescent="0.25">
      <c r="A192" s="5" t="s">
        <v>9</v>
      </c>
      <c r="B192" s="6">
        <v>26026</v>
      </c>
      <c r="C192" s="7">
        <v>6.9145813019902063</v>
      </c>
      <c r="D192" s="6">
        <v>25996</v>
      </c>
      <c r="E192" s="7">
        <v>6.7883535709622658</v>
      </c>
      <c r="F192" s="6">
        <v>27564</v>
      </c>
      <c r="G192" s="7">
        <v>6.8044642262032609</v>
      </c>
      <c r="H192" s="6">
        <v>27588</v>
      </c>
      <c r="I192" s="7">
        <v>6.7209775967413439</v>
      </c>
      <c r="J192" s="6">
        <v>28069</v>
      </c>
      <c r="K192" s="7">
        <v>6.7071932251828601</v>
      </c>
    </row>
    <row r="193" spans="1:11" x14ac:dyDescent="0.25">
      <c r="A193" s="5" t="s">
        <v>10</v>
      </c>
      <c r="B193" s="6">
        <v>3074</v>
      </c>
      <c r="C193" s="7">
        <v>0.81669956667631971</v>
      </c>
      <c r="D193" s="6">
        <v>2885</v>
      </c>
      <c r="E193" s="7">
        <v>0.75336205770988374</v>
      </c>
      <c r="F193" s="6">
        <v>3169</v>
      </c>
      <c r="G193" s="7">
        <v>0.7823010859395636</v>
      </c>
      <c r="H193" s="6">
        <v>2931</v>
      </c>
      <c r="I193" s="7">
        <v>0.71404905524318107</v>
      </c>
      <c r="J193" s="6">
        <v>3121</v>
      </c>
      <c r="K193" s="7">
        <v>0.74577470005328672</v>
      </c>
    </row>
    <row r="194" spans="1:11" x14ac:dyDescent="0.25">
      <c r="A194" s="5" t="s">
        <v>11</v>
      </c>
      <c r="B194" s="6">
        <v>54385</v>
      </c>
      <c r="C194" s="7">
        <v>14.448993472248423</v>
      </c>
      <c r="D194" s="6">
        <v>55329</v>
      </c>
      <c r="E194" s="7">
        <v>14.448100274187231</v>
      </c>
      <c r="F194" s="6">
        <v>56224</v>
      </c>
      <c r="G194" s="7">
        <v>13.879487616240462</v>
      </c>
      <c r="H194" s="6">
        <v>56675</v>
      </c>
      <c r="I194" s="7">
        <v>13.807140977791638</v>
      </c>
      <c r="J194" s="6">
        <v>57028</v>
      </c>
      <c r="K194" s="7">
        <v>13.627055301069795</v>
      </c>
    </row>
    <row r="195" spans="1:11" x14ac:dyDescent="0.25">
      <c r="A195" s="5" t="s">
        <v>12</v>
      </c>
      <c r="B195" s="6">
        <v>143476</v>
      </c>
      <c r="C195" s="7">
        <v>38.118668519340162</v>
      </c>
      <c r="D195" s="6">
        <v>156842</v>
      </c>
      <c r="E195" s="7">
        <v>40.956260608434519</v>
      </c>
      <c r="F195" s="6">
        <v>174166</v>
      </c>
      <c r="G195" s="7">
        <v>42.994714715604303</v>
      </c>
      <c r="H195" s="6">
        <v>184135</v>
      </c>
      <c r="I195" s="7">
        <v>44.858895526169619</v>
      </c>
      <c r="J195" s="6">
        <v>193451</v>
      </c>
      <c r="K195" s="7">
        <v>46.225844761297132</v>
      </c>
    </row>
    <row r="196" spans="1:11" x14ac:dyDescent="0.25">
      <c r="A196" s="5" t="s">
        <v>13</v>
      </c>
      <c r="B196" s="6">
        <v>141344</v>
      </c>
      <c r="C196" s="7">
        <v>37.552239281814487</v>
      </c>
      <c r="D196" s="6">
        <v>136096</v>
      </c>
      <c r="E196" s="7">
        <v>35.538843191017108</v>
      </c>
      <c r="F196" s="6">
        <v>132931</v>
      </c>
      <c r="G196" s="7">
        <v>32.815419897454127</v>
      </c>
      <c r="H196" s="6">
        <v>130582</v>
      </c>
      <c r="I196" s="7">
        <v>31.812334947719233</v>
      </c>
      <c r="J196" s="6">
        <v>127767</v>
      </c>
      <c r="K196" s="7">
        <v>30.530405671806559</v>
      </c>
    </row>
    <row r="197" spans="1:11" x14ac:dyDescent="0.25">
      <c r="A197" s="5" t="s">
        <v>14</v>
      </c>
      <c r="B197" s="10"/>
      <c r="C197" s="11"/>
      <c r="D197" s="35">
        <v>2520</v>
      </c>
      <c r="E197" s="36">
        <v>0.65804935370152762</v>
      </c>
      <c r="F197" s="35">
        <v>4711</v>
      </c>
      <c r="G197" s="36">
        <v>1.1629600554942519</v>
      </c>
      <c r="H197" s="35">
        <v>5676</v>
      </c>
      <c r="I197" s="36">
        <v>1.3827848644013292</v>
      </c>
      <c r="J197" s="35">
        <v>6791</v>
      </c>
      <c r="K197" s="36">
        <v>1.6227350170015604</v>
      </c>
    </row>
    <row r="198" spans="1:11" x14ac:dyDescent="0.25">
      <c r="A198" s="5" t="s">
        <v>15</v>
      </c>
      <c r="B198" s="10"/>
      <c r="C198" s="11"/>
      <c r="D198" s="35">
        <v>3282</v>
      </c>
      <c r="E198" s="36">
        <v>0.85703094398746571</v>
      </c>
      <c r="F198" s="35">
        <v>6322</v>
      </c>
      <c r="G198" s="36">
        <v>1.5606524030640332</v>
      </c>
      <c r="H198" s="35">
        <v>2889</v>
      </c>
      <c r="I198" s="36">
        <v>0.70381703193365752</v>
      </c>
      <c r="J198" s="35">
        <v>2264</v>
      </c>
      <c r="K198" s="36">
        <v>0.54099132358879876</v>
      </c>
    </row>
    <row r="199" spans="1:11" x14ac:dyDescent="0.25">
      <c r="A199" s="5" t="s">
        <v>23</v>
      </c>
      <c r="B199" s="35">
        <v>8088</v>
      </c>
      <c r="C199" s="36">
        <v>2.1488178579304078</v>
      </c>
      <c r="D199" s="10"/>
      <c r="E199" s="11"/>
      <c r="F199" s="10"/>
      <c r="G199" s="11"/>
      <c r="H199" s="10"/>
      <c r="I199" s="11"/>
      <c r="J199" s="10"/>
      <c r="K199" s="11"/>
    </row>
    <row r="200" spans="1:11" x14ac:dyDescent="0.25">
      <c r="A200" s="5" t="s">
        <v>16</v>
      </c>
      <c r="B200" s="10"/>
      <c r="C200" s="11"/>
      <c r="D200" s="10"/>
      <c r="E200" s="11"/>
      <c r="F200" s="10"/>
      <c r="G200" s="11"/>
      <c r="H200" s="10"/>
      <c r="I200" s="11"/>
      <c r="J200" s="10"/>
      <c r="K200" s="11"/>
    </row>
    <row r="201" spans="1:11" x14ac:dyDescent="0.25">
      <c r="A201" s="5" t="s">
        <v>17</v>
      </c>
      <c r="B201" s="6">
        <v>376393</v>
      </c>
      <c r="C201" s="7">
        <v>100</v>
      </c>
      <c r="D201" s="6">
        <v>382950</v>
      </c>
      <c r="E201" s="7">
        <v>100</v>
      </c>
      <c r="F201" s="6">
        <v>405087</v>
      </c>
      <c r="G201" s="7">
        <v>100</v>
      </c>
      <c r="H201" s="6">
        <v>410476</v>
      </c>
      <c r="I201" s="7">
        <v>100</v>
      </c>
      <c r="J201" s="6">
        <v>418491</v>
      </c>
      <c r="K201" s="7">
        <v>100</v>
      </c>
    </row>
    <row r="202" spans="1:11" s="1" customFormat="1" ht="11.25" hidden="1" x14ac:dyDescent="0.2">
      <c r="A202" s="28" t="s">
        <v>24</v>
      </c>
      <c r="B202" s="29"/>
      <c r="C202" s="30"/>
      <c r="D202" s="29"/>
      <c r="E202" s="30"/>
      <c r="F202" s="29"/>
      <c r="G202" s="30"/>
      <c r="H202" s="29"/>
      <c r="I202" s="30"/>
      <c r="J202" s="29"/>
      <c r="K202" s="30"/>
    </row>
    <row r="204" spans="1:11" x14ac:dyDescent="0.25">
      <c r="A204" s="38" t="s">
        <v>38</v>
      </c>
      <c r="B204" s="40" t="s">
        <v>1</v>
      </c>
      <c r="C204" s="40"/>
      <c r="D204" s="40" t="s">
        <v>2</v>
      </c>
      <c r="E204" s="40"/>
      <c r="F204" s="40" t="s">
        <v>3</v>
      </c>
      <c r="G204" s="40"/>
      <c r="H204" s="40" t="s">
        <v>4</v>
      </c>
      <c r="I204" s="40"/>
      <c r="J204" s="40" t="s">
        <v>5</v>
      </c>
      <c r="K204" s="40"/>
    </row>
    <row r="205" spans="1:11" x14ac:dyDescent="0.25">
      <c r="A205" s="39"/>
      <c r="B205" s="2" t="s">
        <v>7</v>
      </c>
      <c r="C205" s="3" t="s">
        <v>8</v>
      </c>
      <c r="D205" s="2" t="s">
        <v>7</v>
      </c>
      <c r="E205" s="3" t="s">
        <v>8</v>
      </c>
      <c r="F205" s="2" t="s">
        <v>7</v>
      </c>
      <c r="G205" s="3" t="s">
        <v>8</v>
      </c>
      <c r="H205" s="2" t="s">
        <v>7</v>
      </c>
      <c r="I205" s="3" t="s">
        <v>8</v>
      </c>
      <c r="J205" s="2" t="s">
        <v>7</v>
      </c>
      <c r="K205" s="3" t="s">
        <v>8</v>
      </c>
    </row>
    <row r="206" spans="1:11" x14ac:dyDescent="0.25">
      <c r="A206" s="5" t="s">
        <v>9</v>
      </c>
      <c r="B206" s="6">
        <v>6060</v>
      </c>
      <c r="C206" s="7">
        <v>4.7494396288226719</v>
      </c>
      <c r="D206" s="6">
        <v>6958</v>
      </c>
      <c r="E206" s="7">
        <v>5.1399867031099955</v>
      </c>
      <c r="F206" s="6">
        <v>7791</v>
      </c>
      <c r="G206" s="7">
        <v>5.2974413718544104</v>
      </c>
      <c r="H206" s="6">
        <v>7579</v>
      </c>
      <c r="I206" s="7">
        <v>4.9971648227025174</v>
      </c>
      <c r="J206" s="6">
        <v>8023</v>
      </c>
      <c r="K206" s="7">
        <v>5</v>
      </c>
    </row>
    <row r="207" spans="1:11" x14ac:dyDescent="0.25">
      <c r="A207" s="5" t="s">
        <v>10</v>
      </c>
      <c r="B207" s="6">
        <v>789</v>
      </c>
      <c r="C207" s="7">
        <v>0.61836763484176371</v>
      </c>
      <c r="D207" s="6">
        <v>686</v>
      </c>
      <c r="E207" s="7">
        <v>0.50675925241929531</v>
      </c>
      <c r="F207" s="6">
        <v>809</v>
      </c>
      <c r="G207" s="7">
        <v>0.55007445383522235</v>
      </c>
      <c r="H207" s="6">
        <v>726</v>
      </c>
      <c r="I207" s="7">
        <v>0.47868342278427595</v>
      </c>
      <c r="J207" s="6">
        <v>778</v>
      </c>
      <c r="K207" s="7">
        <v>0.48585220850428706</v>
      </c>
    </row>
    <row r="208" spans="1:11" x14ac:dyDescent="0.25">
      <c r="A208" s="5" t="s">
        <v>11</v>
      </c>
      <c r="B208" s="6">
        <v>29593</v>
      </c>
      <c r="C208" s="7">
        <v>23.193096854084047</v>
      </c>
      <c r="D208" s="6">
        <v>30320</v>
      </c>
      <c r="E208" s="7">
        <v>22.397872497599174</v>
      </c>
      <c r="F208" s="6">
        <v>32065</v>
      </c>
      <c r="G208" s="7">
        <v>21.802394761713732</v>
      </c>
      <c r="H208" s="6">
        <v>33248</v>
      </c>
      <c r="I208" s="7">
        <v>21.921854601558689</v>
      </c>
      <c r="J208" s="6">
        <v>35248</v>
      </c>
      <c r="K208" s="7">
        <v>22.011977693263638</v>
      </c>
    </row>
    <row r="209" spans="1:11" x14ac:dyDescent="0.25">
      <c r="A209" s="5" t="s">
        <v>12</v>
      </c>
      <c r="B209" s="6">
        <v>32214</v>
      </c>
      <c r="C209" s="7">
        <v>25.247268680345471</v>
      </c>
      <c r="D209" s="6">
        <v>40041</v>
      </c>
      <c r="E209" s="7">
        <v>29.578931816502919</v>
      </c>
      <c r="F209" s="6">
        <v>47517</v>
      </c>
      <c r="G209" s="7">
        <v>32.308884824336545</v>
      </c>
      <c r="H209" s="6">
        <v>49236</v>
      </c>
      <c r="I209" s="7">
        <v>32.463439399733623</v>
      </c>
      <c r="J209" s="6">
        <v>54070</v>
      </c>
      <c r="K209" s="7">
        <v>33.766104002348079</v>
      </c>
    </row>
    <row r="210" spans="1:11" x14ac:dyDescent="0.25">
      <c r="A210" s="5" t="s">
        <v>13</v>
      </c>
      <c r="B210" s="6">
        <v>56318</v>
      </c>
      <c r="C210" s="7">
        <v>44.13843911155697</v>
      </c>
      <c r="D210" s="6">
        <v>55130</v>
      </c>
      <c r="E210" s="7">
        <v>40.725419221393217</v>
      </c>
      <c r="F210" s="6">
        <v>55262</v>
      </c>
      <c r="G210" s="7">
        <v>37.575048785960526</v>
      </c>
      <c r="H210" s="6">
        <v>57280</v>
      </c>
      <c r="I210" s="7">
        <v>37.767198976698801</v>
      </c>
      <c r="J210" s="6">
        <v>57959</v>
      </c>
      <c r="K210" s="7">
        <v>36.194740556169634</v>
      </c>
    </row>
    <row r="211" spans="1:11" x14ac:dyDescent="0.25">
      <c r="A211" s="5" t="s">
        <v>14</v>
      </c>
      <c r="B211" s="10"/>
      <c r="C211" s="11"/>
      <c r="D211" s="35">
        <v>1011</v>
      </c>
      <c r="E211" s="36">
        <v>0.74684198862377194</v>
      </c>
      <c r="F211" s="35">
        <v>1993</v>
      </c>
      <c r="G211" s="36">
        <v>1.3551277954185392</v>
      </c>
      <c r="H211" s="35">
        <v>2482</v>
      </c>
      <c r="I211" s="36">
        <v>1.636490709849274</v>
      </c>
      <c r="J211" s="35">
        <v>3118</v>
      </c>
      <c r="K211" s="36">
        <v>1.9471557662164103</v>
      </c>
    </row>
    <row r="212" spans="1:11" x14ac:dyDescent="0.25">
      <c r="A212" s="5" t="s">
        <v>15</v>
      </c>
      <c r="B212" s="10"/>
      <c r="C212" s="11"/>
      <c r="D212" s="35">
        <v>1224</v>
      </c>
      <c r="E212" s="36">
        <v>0.90418852035162889</v>
      </c>
      <c r="F212" s="35">
        <v>1634</v>
      </c>
      <c r="G212" s="36">
        <v>1.1110280068810303</v>
      </c>
      <c r="H212" s="35">
        <v>1115</v>
      </c>
      <c r="I212" s="36">
        <v>0.73516806667282053</v>
      </c>
      <c r="J212" s="35">
        <v>935</v>
      </c>
      <c r="K212" s="36">
        <v>0.58389693438497237</v>
      </c>
    </row>
    <row r="213" spans="1:11" x14ac:dyDescent="0.25">
      <c r="A213" s="5" t="s">
        <v>23</v>
      </c>
      <c r="B213" s="35">
        <v>2620</v>
      </c>
      <c r="C213" s="36">
        <v>2.0533880903490758</v>
      </c>
      <c r="D213" s="10"/>
      <c r="E213" s="11"/>
      <c r="F213" s="10"/>
      <c r="G213" s="11"/>
      <c r="H213" s="10"/>
      <c r="I213" s="11"/>
      <c r="J213" s="10"/>
      <c r="K213" s="11"/>
    </row>
    <row r="214" spans="1:11" x14ac:dyDescent="0.25">
      <c r="A214" s="5" t="s">
        <v>16</v>
      </c>
      <c r="B214" s="10"/>
      <c r="C214" s="11"/>
      <c r="D214" s="10"/>
      <c r="E214" s="11"/>
      <c r="F214" s="10"/>
      <c r="G214" s="11"/>
      <c r="H214" s="10"/>
      <c r="I214" s="11"/>
      <c r="J214" s="10"/>
      <c r="K214" s="11"/>
    </row>
    <row r="215" spans="1:11" x14ac:dyDescent="0.25">
      <c r="A215" s="5" t="s">
        <v>17</v>
      </c>
      <c r="B215" s="6">
        <v>127594</v>
      </c>
      <c r="C215" s="7">
        <v>100</v>
      </c>
      <c r="D215" s="6">
        <v>135370</v>
      </c>
      <c r="E215" s="7">
        <v>100</v>
      </c>
      <c r="F215" s="6">
        <v>147071</v>
      </c>
      <c r="G215" s="7">
        <v>100</v>
      </c>
      <c r="H215" s="6">
        <v>151666</v>
      </c>
      <c r="I215" s="7">
        <v>100</v>
      </c>
      <c r="J215" s="6">
        <v>160131</v>
      </c>
      <c r="K215" s="7">
        <v>100</v>
      </c>
    </row>
    <row r="217" spans="1:11" ht="13.5" customHeight="1" x14ac:dyDescent="0.25">
      <c r="A217" s="1" t="s">
        <v>19</v>
      </c>
      <c r="B217" s="19"/>
      <c r="C217" s="20"/>
      <c r="D217" s="19"/>
      <c r="E217" s="20"/>
      <c r="F217" s="19"/>
      <c r="G217" s="20"/>
      <c r="H217" s="19"/>
      <c r="I217" s="20"/>
      <c r="J217" s="19"/>
      <c r="K217" s="20"/>
    </row>
    <row r="218" spans="1:11" s="21" customFormat="1" ht="23.25" customHeight="1" x14ac:dyDescent="0.25">
      <c r="A218" s="37" t="s">
        <v>39</v>
      </c>
      <c r="B218" s="37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s="1" customFormat="1" ht="13.5" customHeight="1" x14ac:dyDescent="0.2">
      <c r="A219" s="28" t="s">
        <v>40</v>
      </c>
      <c r="B219" s="29"/>
      <c r="C219" s="30"/>
      <c r="D219" s="29"/>
      <c r="E219" s="30"/>
      <c r="F219" s="29"/>
      <c r="G219" s="30"/>
      <c r="H219" s="29"/>
      <c r="I219" s="30"/>
      <c r="J219" s="29"/>
      <c r="K219" s="30"/>
    </row>
    <row r="220" spans="1:11" ht="13.5" customHeight="1" x14ac:dyDescent="0.25">
      <c r="A220" s="1" t="s">
        <v>22</v>
      </c>
    </row>
  </sheetData>
  <mergeCells count="97">
    <mergeCell ref="J1:K1"/>
    <mergeCell ref="A1:A2"/>
    <mergeCell ref="B1:C1"/>
    <mergeCell ref="D1:E1"/>
    <mergeCell ref="F1:G1"/>
    <mergeCell ref="H1:I1"/>
    <mergeCell ref="J28:K28"/>
    <mergeCell ref="A15:A16"/>
    <mergeCell ref="B15:C15"/>
    <mergeCell ref="D15:E15"/>
    <mergeCell ref="F15:G15"/>
    <mergeCell ref="H15:I15"/>
    <mergeCell ref="J15:K15"/>
    <mergeCell ref="A28:A29"/>
    <mergeCell ref="B28:C28"/>
    <mergeCell ref="D28:E28"/>
    <mergeCell ref="F28:G28"/>
    <mergeCell ref="H28:I28"/>
    <mergeCell ref="J55:K55"/>
    <mergeCell ref="A42:A43"/>
    <mergeCell ref="B42:C42"/>
    <mergeCell ref="D42:E42"/>
    <mergeCell ref="F42:G42"/>
    <mergeCell ref="H42:I42"/>
    <mergeCell ref="J42:K42"/>
    <mergeCell ref="A55:A56"/>
    <mergeCell ref="B55:C55"/>
    <mergeCell ref="D55:E55"/>
    <mergeCell ref="F55:G55"/>
    <mergeCell ref="H55:I55"/>
    <mergeCell ref="J82:K82"/>
    <mergeCell ref="A69:A70"/>
    <mergeCell ref="B69:C69"/>
    <mergeCell ref="D69:E69"/>
    <mergeCell ref="F69:G69"/>
    <mergeCell ref="H69:I69"/>
    <mergeCell ref="J69:K69"/>
    <mergeCell ref="A82:A83"/>
    <mergeCell ref="B82:C82"/>
    <mergeCell ref="D82:E82"/>
    <mergeCell ref="F82:G82"/>
    <mergeCell ref="H82:I82"/>
    <mergeCell ref="J109:K109"/>
    <mergeCell ref="A96:A97"/>
    <mergeCell ref="B96:C96"/>
    <mergeCell ref="D96:E96"/>
    <mergeCell ref="F96:G96"/>
    <mergeCell ref="H96:I96"/>
    <mergeCell ref="J96:K96"/>
    <mergeCell ref="A109:A110"/>
    <mergeCell ref="B109:C109"/>
    <mergeCell ref="D109:E109"/>
    <mergeCell ref="F109:G109"/>
    <mergeCell ref="H109:I109"/>
    <mergeCell ref="J136:K136"/>
    <mergeCell ref="A123:A124"/>
    <mergeCell ref="B123:C123"/>
    <mergeCell ref="D123:E123"/>
    <mergeCell ref="F123:G123"/>
    <mergeCell ref="H123:I123"/>
    <mergeCell ref="J123:K123"/>
    <mergeCell ref="A136:A137"/>
    <mergeCell ref="B136:C136"/>
    <mergeCell ref="D136:E136"/>
    <mergeCell ref="F136:G136"/>
    <mergeCell ref="H136:I136"/>
    <mergeCell ref="J163:K163"/>
    <mergeCell ref="A150:A151"/>
    <mergeCell ref="B150:C150"/>
    <mergeCell ref="D150:E150"/>
    <mergeCell ref="F150:G150"/>
    <mergeCell ref="H150:I150"/>
    <mergeCell ref="J150:K150"/>
    <mergeCell ref="A163:A164"/>
    <mergeCell ref="B163:C163"/>
    <mergeCell ref="D163:E163"/>
    <mergeCell ref="F163:G163"/>
    <mergeCell ref="H163:I163"/>
    <mergeCell ref="J190:K190"/>
    <mergeCell ref="A177:A178"/>
    <mergeCell ref="B177:C177"/>
    <mergeCell ref="D177:E177"/>
    <mergeCell ref="F177:G177"/>
    <mergeCell ref="H177:I177"/>
    <mergeCell ref="J177:K177"/>
    <mergeCell ref="A190:A191"/>
    <mergeCell ref="B190:C190"/>
    <mergeCell ref="D190:E190"/>
    <mergeCell ref="F190:G190"/>
    <mergeCell ref="H190:I190"/>
    <mergeCell ref="A218:K218"/>
    <mergeCell ref="A204:A205"/>
    <mergeCell ref="B204:C204"/>
    <mergeCell ref="D204:E204"/>
    <mergeCell ref="F204:G204"/>
    <mergeCell ref="H204:I204"/>
    <mergeCell ref="J204:K204"/>
  </mergeCells>
  <printOptions horizontalCentered="1"/>
  <pageMargins left="0" right="0" top="1" bottom="0.25" header="0.3" footer="0.3"/>
  <pageSetup scale="85" orientation="landscape" r:id="rId1"/>
  <headerFooter>
    <oddHeader>&amp;C&amp;"-,Bold"CSU Stanislaus Six-County Service Area and State of California 12th Grade Graduates by Race/Ethnicity
2007-08 through 2011-12</oddHeader>
    <oddFooter>&amp;RPage &amp;P of &amp;N</oddFooter>
  </headerFooter>
  <rowBreaks count="7" manualBreakCount="7">
    <brk id="26" max="16383" man="1"/>
    <brk id="53" max="16383" man="1"/>
    <brk id="81" max="16383" man="1"/>
    <brk id="107" max="16383" man="1"/>
    <brk id="134" max="16383" man="1"/>
    <brk id="162" max="16383" man="1"/>
    <brk id="1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WhiteSpace="0" view="pageLayout" zoomScaleNormal="100" workbookViewId="0">
      <selection activeCell="B37" sqref="B37"/>
    </sheetView>
  </sheetViews>
  <sheetFormatPr defaultColWidth="8.85546875" defaultRowHeight="15" x14ac:dyDescent="0.25"/>
  <cols>
    <col min="1" max="1" width="34.42578125" style="4" customWidth="1"/>
    <col min="2" max="2" width="10.42578125" style="22" customWidth="1"/>
    <col min="3" max="3" width="10.42578125" style="23" customWidth="1"/>
    <col min="4" max="4" width="10.42578125" style="22" customWidth="1"/>
    <col min="5" max="5" width="10.42578125" style="23" customWidth="1"/>
    <col min="6" max="6" width="10.42578125" style="22" customWidth="1"/>
    <col min="7" max="7" width="10.42578125" style="23" customWidth="1"/>
    <col min="8" max="8" width="10.42578125" style="22" customWidth="1"/>
    <col min="9" max="9" width="10.42578125" style="23" customWidth="1"/>
    <col min="10" max="10" width="10.42578125" style="22" customWidth="1"/>
    <col min="11" max="11" width="10.42578125" style="23" customWidth="1"/>
    <col min="12" max="13" width="10.42578125" style="4" customWidth="1"/>
    <col min="14" max="16" width="8.85546875" style="4"/>
    <col min="17" max="17" width="10.140625" style="4" bestFit="1" customWidth="1"/>
    <col min="18" max="18" width="8.85546875" style="4"/>
    <col min="19" max="20" width="10.140625" style="4" bestFit="1" customWidth="1"/>
    <col min="21" max="16384" width="8.85546875" style="4"/>
  </cols>
  <sheetData>
    <row r="1" spans="1:13" s="1" customFormat="1" ht="15" customHeight="1" x14ac:dyDescent="0.25">
      <c r="A1" s="47" t="s">
        <v>0</v>
      </c>
      <c r="B1" s="40" t="s">
        <v>1</v>
      </c>
      <c r="C1" s="40"/>
      <c r="D1" s="40" t="s">
        <v>2</v>
      </c>
      <c r="E1" s="40"/>
      <c r="F1" s="40" t="s">
        <v>3</v>
      </c>
      <c r="G1" s="40"/>
      <c r="H1" s="40" t="s">
        <v>4</v>
      </c>
      <c r="I1" s="40"/>
      <c r="J1" s="40" t="s">
        <v>5</v>
      </c>
      <c r="K1" s="40"/>
      <c r="L1" s="40" t="s">
        <v>6</v>
      </c>
      <c r="M1" s="40"/>
    </row>
    <row r="2" spans="1:13" x14ac:dyDescent="0.25">
      <c r="A2" s="48"/>
      <c r="B2" s="2" t="s">
        <v>7</v>
      </c>
      <c r="C2" s="3" t="s">
        <v>8</v>
      </c>
      <c r="D2" s="2" t="s">
        <v>7</v>
      </c>
      <c r="E2" s="3" t="s">
        <v>8</v>
      </c>
      <c r="F2" s="2" t="s">
        <v>7</v>
      </c>
      <c r="G2" s="3" t="s">
        <v>8</v>
      </c>
      <c r="H2" s="2" t="s">
        <v>7</v>
      </c>
      <c r="I2" s="3" t="s">
        <v>8</v>
      </c>
      <c r="J2" s="2" t="s">
        <v>7</v>
      </c>
      <c r="K2" s="3" t="s">
        <v>8</v>
      </c>
      <c r="L2" s="2" t="s">
        <v>7</v>
      </c>
      <c r="M2" s="3" t="s">
        <v>8</v>
      </c>
    </row>
    <row r="3" spans="1:13" ht="15" customHeight="1" x14ac:dyDescent="0.25">
      <c r="A3" s="5" t="s">
        <v>9</v>
      </c>
      <c r="B3" s="6">
        <v>25911</v>
      </c>
      <c r="C3" s="7">
        <v>7.0697920617293715</v>
      </c>
      <c r="D3" s="6">
        <v>26206</v>
      </c>
      <c r="E3" s="7">
        <v>7.038739118640061</v>
      </c>
      <c r="F3" s="6">
        <v>27153</v>
      </c>
      <c r="G3" s="7">
        <v>7.0653163819168698</v>
      </c>
      <c r="H3" s="6">
        <v>27762</v>
      </c>
      <c r="I3" s="7">
        <v>7.065776212243069</v>
      </c>
      <c r="J3" s="6">
        <v>25391</v>
      </c>
      <c r="K3" s="7">
        <v>6.7240799442815788</v>
      </c>
      <c r="L3" s="8">
        <v>23281</v>
      </c>
      <c r="M3" s="7">
        <f>(L3/L11*M11)</f>
        <v>6.304566823371391</v>
      </c>
    </row>
    <row r="4" spans="1:13" s="9" customFormat="1" x14ac:dyDescent="0.25">
      <c r="A4" s="5" t="s">
        <v>10</v>
      </c>
      <c r="B4" s="6">
        <v>3071</v>
      </c>
      <c r="C4" s="7">
        <v>0.83791947132765621</v>
      </c>
      <c r="D4" s="6">
        <v>2980</v>
      </c>
      <c r="E4" s="7">
        <v>0.80040611209445878</v>
      </c>
      <c r="F4" s="6">
        <v>3144</v>
      </c>
      <c r="G4" s="7">
        <v>0.81808104830945527</v>
      </c>
      <c r="H4" s="6">
        <v>2887</v>
      </c>
      <c r="I4" s="7">
        <v>0.73477760697160655</v>
      </c>
      <c r="J4" s="6">
        <v>2896</v>
      </c>
      <c r="K4" s="7">
        <v>0.76692274895196932</v>
      </c>
      <c r="L4" s="6">
        <v>2878</v>
      </c>
      <c r="M4" s="7">
        <f>(L4/L11*M11)</f>
        <v>0.77937130353777162</v>
      </c>
    </row>
    <row r="5" spans="1:13" x14ac:dyDescent="0.25">
      <c r="A5" s="5" t="s">
        <v>11</v>
      </c>
      <c r="B5" s="6">
        <v>54019</v>
      </c>
      <c r="C5" s="7">
        <v>14.739033514050362</v>
      </c>
      <c r="D5" s="6">
        <v>56321</v>
      </c>
      <c r="E5" s="7">
        <v>15.127406925930204</v>
      </c>
      <c r="F5" s="6">
        <v>57207</v>
      </c>
      <c r="G5" s="7">
        <v>14.885484265470422</v>
      </c>
      <c r="H5" s="6">
        <v>58601</v>
      </c>
      <c r="I5" s="7">
        <v>14.914687407739216</v>
      </c>
      <c r="J5" s="6">
        <v>56773</v>
      </c>
      <c r="K5" s="7">
        <v>15.034704843318424</v>
      </c>
      <c r="L5" s="6">
        <v>56496</v>
      </c>
      <c r="M5" s="7">
        <f>(L5/L11*M11)</f>
        <v>15.299291579106999</v>
      </c>
    </row>
    <row r="6" spans="1:13" ht="15" customHeight="1" x14ac:dyDescent="0.25">
      <c r="A6" s="5" t="s">
        <v>12</v>
      </c>
      <c r="B6" s="6">
        <v>142491</v>
      </c>
      <c r="C6" s="7">
        <v>38.878535782790316</v>
      </c>
      <c r="D6" s="6">
        <v>147717</v>
      </c>
      <c r="E6" s="7">
        <v>39.675701228274214</v>
      </c>
      <c r="F6" s="6">
        <v>161019</v>
      </c>
      <c r="G6" s="7">
        <v>41.897771093428808</v>
      </c>
      <c r="H6" s="6">
        <v>171099</v>
      </c>
      <c r="I6" s="7">
        <v>43.546835391491143</v>
      </c>
      <c r="J6" s="6">
        <v>166503</v>
      </c>
      <c r="K6" s="7">
        <v>44.093556101087621</v>
      </c>
      <c r="L6" s="8">
        <v>164882</v>
      </c>
      <c r="M6" s="7">
        <f>(L6/L11*M11)</f>
        <v>44.650555687948177</v>
      </c>
    </row>
    <row r="7" spans="1:13" x14ac:dyDescent="0.25">
      <c r="A7" s="5" t="s">
        <v>13</v>
      </c>
      <c r="B7" s="6">
        <v>141011</v>
      </c>
      <c r="C7" s="7">
        <v>38.47471917010229</v>
      </c>
      <c r="D7" s="6">
        <v>139087</v>
      </c>
      <c r="E7" s="7">
        <v>37.357746615061068</v>
      </c>
      <c r="F7" s="6">
        <v>135791</v>
      </c>
      <c r="G7" s="7">
        <v>35.333347210874443</v>
      </c>
      <c r="H7" s="6">
        <v>132559</v>
      </c>
      <c r="I7" s="7">
        <v>33.737923381554971</v>
      </c>
      <c r="J7" s="6">
        <v>126050</v>
      </c>
      <c r="K7" s="7">
        <v>33.380736362360409</v>
      </c>
      <c r="L7" s="8">
        <v>121735</v>
      </c>
      <c r="M7" s="7">
        <f>(L7/L11*M11)</f>
        <v>32.966214606035663</v>
      </c>
    </row>
    <row r="8" spans="1:13" x14ac:dyDescent="0.25">
      <c r="A8" s="5" t="s">
        <v>14</v>
      </c>
      <c r="B8" s="10"/>
      <c r="C8" s="11"/>
      <c r="D8" s="10"/>
      <c r="E8" s="11"/>
      <c r="F8" s="10"/>
      <c r="G8" s="11"/>
      <c r="H8" s="10"/>
      <c r="I8" s="11"/>
      <c r="J8" s="10"/>
      <c r="K8" s="11"/>
      <c r="L8" s="10"/>
      <c r="M8" s="11"/>
    </row>
    <row r="9" spans="1:13" x14ac:dyDescent="0.25">
      <c r="A9" s="5" t="s">
        <v>15</v>
      </c>
      <c r="B9" s="10"/>
      <c r="C9" s="11"/>
      <c r="D9" s="10"/>
      <c r="E9" s="11"/>
      <c r="F9" s="10"/>
      <c r="G9" s="11"/>
      <c r="H9" s="10"/>
      <c r="I9" s="11"/>
      <c r="J9" s="10"/>
      <c r="K9" s="11"/>
      <c r="L9" s="10"/>
      <c r="M9" s="11"/>
    </row>
    <row r="10" spans="1:13" x14ac:dyDescent="0.25">
      <c r="A10" s="5" t="s">
        <v>16</v>
      </c>
      <c r="B10" s="10"/>
      <c r="C10" s="11"/>
      <c r="D10" s="10"/>
      <c r="E10" s="11"/>
      <c r="F10" s="10"/>
      <c r="G10" s="11"/>
      <c r="H10" s="10"/>
      <c r="I10" s="11"/>
      <c r="J10" s="10"/>
      <c r="K10" s="11"/>
      <c r="L10" s="10"/>
      <c r="M10" s="11"/>
    </row>
    <row r="11" spans="1:13" x14ac:dyDescent="0.25">
      <c r="A11" s="5" t="s">
        <v>17</v>
      </c>
      <c r="B11" s="6">
        <v>366503</v>
      </c>
      <c r="C11" s="7">
        <v>100</v>
      </c>
      <c r="D11" s="6">
        <v>372311</v>
      </c>
      <c r="E11" s="7">
        <v>100</v>
      </c>
      <c r="F11" s="6">
        <v>384314</v>
      </c>
      <c r="G11" s="7">
        <v>100</v>
      </c>
      <c r="H11" s="6">
        <v>392908</v>
      </c>
      <c r="I11" s="7">
        <v>100</v>
      </c>
      <c r="J11" s="6">
        <v>377613</v>
      </c>
      <c r="K11" s="7">
        <v>100</v>
      </c>
      <c r="L11" s="6">
        <f>SUM(L3:L7)</f>
        <v>369272</v>
      </c>
      <c r="M11" s="7">
        <v>100</v>
      </c>
    </row>
    <row r="12" spans="1:13" x14ac:dyDescent="0.25">
      <c r="A12" s="1"/>
      <c r="B12" s="12"/>
      <c r="C12" s="13"/>
      <c r="D12" s="12"/>
      <c r="E12" s="13"/>
      <c r="F12" s="12"/>
      <c r="G12" s="13"/>
      <c r="H12" s="12"/>
      <c r="I12" s="13"/>
      <c r="J12" s="12"/>
      <c r="K12" s="13"/>
    </row>
    <row r="13" spans="1:13" ht="15" customHeight="1" x14ac:dyDescent="0.25">
      <c r="A13" s="47" t="s">
        <v>18</v>
      </c>
      <c r="B13" s="40" t="s">
        <v>1</v>
      </c>
      <c r="C13" s="40"/>
      <c r="D13" s="40" t="s">
        <v>2</v>
      </c>
      <c r="E13" s="40"/>
      <c r="F13" s="40" t="s">
        <v>3</v>
      </c>
      <c r="G13" s="40"/>
      <c r="H13" s="40" t="s">
        <v>4</v>
      </c>
      <c r="I13" s="40"/>
      <c r="J13" s="40" t="s">
        <v>5</v>
      </c>
      <c r="K13" s="40"/>
      <c r="L13" s="40" t="s">
        <v>6</v>
      </c>
      <c r="M13" s="40"/>
    </row>
    <row r="14" spans="1:13" x14ac:dyDescent="0.25">
      <c r="A14" s="48"/>
      <c r="B14" s="2" t="s">
        <v>7</v>
      </c>
      <c r="C14" s="3" t="s">
        <v>8</v>
      </c>
      <c r="D14" s="2" t="s">
        <v>7</v>
      </c>
      <c r="E14" s="3" t="s">
        <v>8</v>
      </c>
      <c r="F14" s="2" t="s">
        <v>7</v>
      </c>
      <c r="G14" s="3" t="s">
        <v>8</v>
      </c>
      <c r="H14" s="2" t="s">
        <v>7</v>
      </c>
      <c r="I14" s="3" t="s">
        <v>8</v>
      </c>
      <c r="J14" s="2" t="s">
        <v>7</v>
      </c>
      <c r="K14" s="3" t="s">
        <v>8</v>
      </c>
      <c r="L14" s="2" t="s">
        <v>7</v>
      </c>
      <c r="M14" s="3" t="s">
        <v>8</v>
      </c>
    </row>
    <row r="15" spans="1:13" x14ac:dyDescent="0.25">
      <c r="A15" s="5" t="s">
        <v>9</v>
      </c>
      <c r="B15" s="6">
        <v>431944</v>
      </c>
      <c r="C15" s="7">
        <v>14.51483746482972</v>
      </c>
      <c r="D15" s="6">
        <v>452313</v>
      </c>
      <c r="E15" s="7">
        <v>14.973989110981782</v>
      </c>
      <c r="F15" s="6">
        <v>459944</v>
      </c>
      <c r="G15" s="7">
        <f>(F15/F23)*100</f>
        <v>15.077684113561899</v>
      </c>
      <c r="H15" s="6">
        <v>468927</v>
      </c>
      <c r="I15" s="7">
        <f>(H15/H23)*100</f>
        <v>15.177767744002796</v>
      </c>
      <c r="J15" s="6">
        <v>454252</v>
      </c>
      <c r="K15" s="7">
        <f>(J15/J23)*100</f>
        <v>15.068085553841343</v>
      </c>
      <c r="L15" s="14">
        <v>438005</v>
      </c>
      <c r="M15" s="7">
        <f>(L15/L23*M23)</f>
        <v>14.722490936359902</v>
      </c>
    </row>
    <row r="16" spans="1:13" x14ac:dyDescent="0.25">
      <c r="A16" s="5" t="s">
        <v>10</v>
      </c>
      <c r="B16" s="6">
        <v>32062</v>
      </c>
      <c r="C16" s="7">
        <v>1.0773959559511661</v>
      </c>
      <c r="D16" s="6">
        <v>32428</v>
      </c>
      <c r="E16" s="7">
        <v>1.0735409304860066</v>
      </c>
      <c r="F16" s="6">
        <v>33798</v>
      </c>
      <c r="G16" s="7">
        <f>(F16/F23)*100</f>
        <v>1.1079513324886616</v>
      </c>
      <c r="H16" s="6">
        <v>32441</v>
      </c>
      <c r="I16" s="7">
        <f>(H16/H23)*100</f>
        <v>1.0500183682816189</v>
      </c>
      <c r="J16" s="6">
        <v>32386</v>
      </c>
      <c r="K16" s="7">
        <f>(J16/J23)*100</f>
        <v>1.0742825980880781</v>
      </c>
      <c r="L16" s="14">
        <v>31237</v>
      </c>
      <c r="M16" s="7">
        <f>(L16/L23*M23)</f>
        <v>1.0499570766979243</v>
      </c>
    </row>
    <row r="17" spans="1:13" x14ac:dyDescent="0.25">
      <c r="A17" s="5" t="s">
        <v>11</v>
      </c>
      <c r="B17" s="6">
        <v>159646</v>
      </c>
      <c r="C17" s="7">
        <v>5.3646670445942197</v>
      </c>
      <c r="D17" s="6">
        <v>165297</v>
      </c>
      <c r="E17" s="7">
        <v>5.4722183047534676</v>
      </c>
      <c r="F17" s="6">
        <v>168228</v>
      </c>
      <c r="G17" s="7">
        <f>(F17/F23)*100</f>
        <v>5.5147771099444514</v>
      </c>
      <c r="H17" s="6">
        <v>172719</v>
      </c>
      <c r="I17" s="7">
        <f>(H17/H23)*100</f>
        <v>5.5903986483534087</v>
      </c>
      <c r="J17" s="6">
        <v>173209</v>
      </c>
      <c r="K17" s="7">
        <f>(J17/J23)*100</f>
        <v>5.7455509952522057</v>
      </c>
      <c r="L17" s="14">
        <v>178131</v>
      </c>
      <c r="M17" s="7">
        <f>(L17/L23*M23)</f>
        <v>5.9874477071830823</v>
      </c>
    </row>
    <row r="18" spans="1:13" x14ac:dyDescent="0.25">
      <c r="A18" s="5" t="s">
        <v>12</v>
      </c>
      <c r="B18" s="6">
        <v>449346</v>
      </c>
      <c r="C18" s="7">
        <v>15.099605864351339</v>
      </c>
      <c r="D18" s="6">
        <v>481698</v>
      </c>
      <c r="E18" s="7">
        <v>15.946790401296671</v>
      </c>
      <c r="F18" s="6">
        <v>520037</v>
      </c>
      <c r="G18" s="7">
        <f>(F18/F23)*100</f>
        <v>17.047626696650873</v>
      </c>
      <c r="H18" s="6">
        <v>559637</v>
      </c>
      <c r="I18" s="7">
        <f>(H18/H23)*100</f>
        <v>18.113779771585968</v>
      </c>
      <c r="J18" s="6">
        <v>559362</v>
      </c>
      <c r="K18" s="7">
        <f>(J18/J23)*100</f>
        <v>18.554710758714986</v>
      </c>
      <c r="L18" s="14">
        <v>563292</v>
      </c>
      <c r="M18" s="7">
        <f>(L18/L23*M23)</f>
        <v>18.933713917704232</v>
      </c>
    </row>
    <row r="19" spans="1:13" x14ac:dyDescent="0.25">
      <c r="A19" s="5" t="s">
        <v>13</v>
      </c>
      <c r="B19" s="6">
        <v>1902881</v>
      </c>
      <c r="C19" s="7">
        <v>63.943493670273554</v>
      </c>
      <c r="D19" s="6">
        <v>1888922</v>
      </c>
      <c r="E19" s="7">
        <v>62.53346125248207</v>
      </c>
      <c r="F19" s="6">
        <v>1868488</v>
      </c>
      <c r="G19" s="7">
        <f>(F19/F23)*100</f>
        <v>61.251960747354119</v>
      </c>
      <c r="H19" s="6">
        <v>1855841</v>
      </c>
      <c r="I19" s="7">
        <f>(H19/H23)*100</f>
        <v>60.068035467776205</v>
      </c>
      <c r="J19" s="6">
        <v>1795454</v>
      </c>
      <c r="K19" s="7">
        <f>(J19/J23)*100</f>
        <v>59.557370094103391</v>
      </c>
      <c r="L19" s="14">
        <v>1764409</v>
      </c>
      <c r="M19" s="7">
        <f>(L19/L23*M23)</f>
        <v>59.306390362054863</v>
      </c>
    </row>
    <row r="20" spans="1:13" x14ac:dyDescent="0.25">
      <c r="A20" s="5" t="s">
        <v>14</v>
      </c>
      <c r="B20" s="10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</row>
    <row r="21" spans="1:13" x14ac:dyDescent="0.25">
      <c r="A21" s="5" t="s">
        <v>15</v>
      </c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</row>
    <row r="22" spans="1:13" x14ac:dyDescent="0.25">
      <c r="A22" s="5" t="s">
        <v>16</v>
      </c>
      <c r="B22" s="10"/>
      <c r="C22" s="11"/>
      <c r="D22" s="10"/>
      <c r="E22" s="11"/>
      <c r="F22" s="10"/>
      <c r="G22" s="11"/>
      <c r="H22" s="10"/>
      <c r="I22" s="11"/>
      <c r="J22" s="10"/>
      <c r="K22" s="11"/>
      <c r="L22" s="10"/>
      <c r="M22" s="11"/>
    </row>
    <row r="23" spans="1:13" x14ac:dyDescent="0.25">
      <c r="A23" s="5" t="s">
        <v>17</v>
      </c>
      <c r="B23" s="6">
        <v>2975879</v>
      </c>
      <c r="C23" s="7">
        <v>100</v>
      </c>
      <c r="D23" s="6">
        <v>3020658</v>
      </c>
      <c r="E23" s="7">
        <v>100</v>
      </c>
      <c r="F23" s="15">
        <v>3050495</v>
      </c>
      <c r="G23" s="16">
        <f>(F23/F23)*100</f>
        <v>100</v>
      </c>
      <c r="H23" s="15">
        <v>3089565</v>
      </c>
      <c r="I23" s="16">
        <f>(H23/H23)*100</f>
        <v>100</v>
      </c>
      <c r="J23" s="15">
        <v>3014663</v>
      </c>
      <c r="K23" s="7">
        <f>(J23/J23)*100</f>
        <v>100</v>
      </c>
      <c r="L23" s="6">
        <f>SUM(L15:L19)</f>
        <v>2975074</v>
      </c>
      <c r="M23" s="7">
        <v>100</v>
      </c>
    </row>
    <row r="24" spans="1:13" x14ac:dyDescent="0.2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3" ht="13.5" customHeight="1" x14ac:dyDescent="0.25">
      <c r="A25" s="1" t="s">
        <v>19</v>
      </c>
      <c r="B25" s="19"/>
      <c r="C25" s="20"/>
      <c r="D25" s="19"/>
      <c r="E25" s="20"/>
      <c r="F25" s="19"/>
      <c r="G25" s="20"/>
      <c r="H25" s="19"/>
      <c r="I25" s="20"/>
      <c r="J25" s="19"/>
      <c r="K25" s="20"/>
    </row>
    <row r="26" spans="1:13" s="21" customFormat="1" ht="23.25" customHeight="1" x14ac:dyDescent="0.25">
      <c r="A26" s="37" t="s">
        <v>20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3" ht="13.5" customHeight="1" x14ac:dyDescent="0.25">
      <c r="A27" s="1" t="s">
        <v>21</v>
      </c>
      <c r="B27" s="12"/>
      <c r="C27" s="13"/>
      <c r="D27" s="12"/>
      <c r="E27" s="13"/>
      <c r="F27" s="12"/>
      <c r="G27" s="13"/>
      <c r="H27" s="12"/>
      <c r="I27" s="13"/>
      <c r="J27" s="12"/>
      <c r="K27" s="13"/>
    </row>
    <row r="28" spans="1:13" ht="13.5" customHeight="1" x14ac:dyDescent="0.25">
      <c r="A28" s="1" t="s">
        <v>22</v>
      </c>
    </row>
  </sheetData>
  <mergeCells count="15">
    <mergeCell ref="A26:K26"/>
    <mergeCell ref="L1:M1"/>
    <mergeCell ref="A13:A14"/>
    <mergeCell ref="B13:C13"/>
    <mergeCell ref="D13:E13"/>
    <mergeCell ref="F13:G13"/>
    <mergeCell ref="H13:I13"/>
    <mergeCell ref="J13:K13"/>
    <mergeCell ref="L13:M13"/>
    <mergeCell ref="A1:A2"/>
    <mergeCell ref="B1:C1"/>
    <mergeCell ref="D1:E1"/>
    <mergeCell ref="F1:G1"/>
    <mergeCell ref="H1:I1"/>
    <mergeCell ref="J1:K1"/>
  </mergeCells>
  <printOptions horizontalCentered="1"/>
  <pageMargins left="0" right="0" top="1" bottom="0.25" header="0.3" footer="0.3"/>
  <pageSetup scale="85" orientation="landscape" r:id="rId1"/>
  <headerFooter>
    <oddHeader>&amp;C&amp;"-,Bold"State of California and United States Public High School Graduates by Race/Ethnicity
2007-08 through 2012-13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6-co. and CA 12th grade grads</vt:lpstr>
      <vt:lpstr>CA and U.S. public hs grads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Fields</dc:creator>
  <cp:lastModifiedBy>Lisa Saucedo</cp:lastModifiedBy>
  <cp:lastPrinted>2014-06-13T18:24:22Z</cp:lastPrinted>
  <dcterms:created xsi:type="dcterms:W3CDTF">2014-06-13T17:33:19Z</dcterms:created>
  <dcterms:modified xsi:type="dcterms:W3CDTF">2014-06-13T18:24:25Z</dcterms:modified>
</cp:coreProperties>
</file>