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195" windowWidth="24105" windowHeight="5955" activeTab="0"/>
  </bookViews>
  <sheets>
    <sheet name="FTES_FTEF_SFR" sheetId="1" r:id="rId1"/>
  </sheets>
  <definedNames>
    <definedName name="_xlnm.Print_Area" localSheetId="0">'FTES_FTEF_SFR'!$A$1:$AJ$221</definedName>
    <definedName name="_xlnm.Print_Titles" localSheetId="0">'FTES_FTEF_SFR'!$A:$C,'FTES_FTEF_SFR'!$1:$3</definedName>
  </definedNames>
  <calcPr fullCalcOnLoad="1"/>
</workbook>
</file>

<file path=xl/sharedStrings.xml><?xml version="1.0" encoding="utf-8"?>
<sst xmlns="http://schemas.openxmlformats.org/spreadsheetml/2006/main" count="323" uniqueCount="143">
  <si>
    <t>College</t>
  </si>
  <si>
    <t>CAHSS</t>
  </si>
  <si>
    <t>Agricultural Studies</t>
  </si>
  <si>
    <t>Anthropology</t>
  </si>
  <si>
    <t>Art</t>
  </si>
  <si>
    <t>Communication Studies</t>
  </si>
  <si>
    <t>Criminal Justice</t>
  </si>
  <si>
    <t>Economics</t>
  </si>
  <si>
    <t>English</t>
  </si>
  <si>
    <t>Ethnic Studies</t>
  </si>
  <si>
    <t>Gender Studies</t>
  </si>
  <si>
    <t>Geography</t>
  </si>
  <si>
    <t>History</t>
  </si>
  <si>
    <t>Modern Languages</t>
  </si>
  <si>
    <t>Music</t>
  </si>
  <si>
    <t>Philosophy</t>
  </si>
  <si>
    <t>Politics and Public Administration</t>
  </si>
  <si>
    <t>Social Sciences</t>
  </si>
  <si>
    <t>Sociology</t>
  </si>
  <si>
    <t>Theatre</t>
  </si>
  <si>
    <t>CBA</t>
  </si>
  <si>
    <t>Accounting</t>
  </si>
  <si>
    <t>Business</t>
  </si>
  <si>
    <t>Computer Information System</t>
  </si>
  <si>
    <t>Finance</t>
  </si>
  <si>
    <t>Management</t>
  </si>
  <si>
    <t>Marketing</t>
  </si>
  <si>
    <t>Operations Management</t>
  </si>
  <si>
    <t>COE</t>
  </si>
  <si>
    <t>Advanced Studies in Education</t>
  </si>
  <si>
    <t>Counselor Education</t>
  </si>
  <si>
    <t>Education</t>
  </si>
  <si>
    <t>Education Leadership</t>
  </si>
  <si>
    <t>Educational Administration</t>
  </si>
  <si>
    <t>Educational Technology</t>
  </si>
  <si>
    <t>Elementary Education</t>
  </si>
  <si>
    <t>English as Second Language</t>
  </si>
  <si>
    <t>Kinesiology</t>
  </si>
  <si>
    <t>Liberal Studies</t>
  </si>
  <si>
    <t>Reading/Literacy</t>
  </si>
  <si>
    <t>Social Work</t>
  </si>
  <si>
    <t>Special Education</t>
  </si>
  <si>
    <t>CS</t>
  </si>
  <si>
    <t>Biological Sciences</t>
  </si>
  <si>
    <t>Chemistry</t>
  </si>
  <si>
    <t>Child Development</t>
  </si>
  <si>
    <t>Computer Science</t>
  </si>
  <si>
    <t>Geology</t>
  </si>
  <si>
    <t>Mathematics</t>
  </si>
  <si>
    <t>Nursing</t>
  </si>
  <si>
    <t>Physics/Physical Science</t>
  </si>
  <si>
    <t>Psychology</t>
  </si>
  <si>
    <t>Honors</t>
  </si>
  <si>
    <t>Interdisciplinary Studies</t>
  </si>
  <si>
    <t>Fall 2009</t>
  </si>
  <si>
    <t>Winter 2010</t>
  </si>
  <si>
    <t>Spring 2010</t>
  </si>
  <si>
    <t>Fall 2010</t>
  </si>
  <si>
    <t>Spring 2011</t>
  </si>
  <si>
    <t>Fall 2011</t>
  </si>
  <si>
    <t>Spring 2012</t>
  </si>
  <si>
    <t>Fall 2012</t>
  </si>
  <si>
    <t>Spring 2013</t>
  </si>
  <si>
    <t>University Total</t>
  </si>
  <si>
    <t>AY 2009/2010</t>
  </si>
  <si>
    <t>AY 2010/2011</t>
  </si>
  <si>
    <t>AY 2011/2012</t>
  </si>
  <si>
    <t>AY 2012/2013</t>
  </si>
  <si>
    <t>FTES</t>
  </si>
  <si>
    <t>Agricultural Studies Total</t>
  </si>
  <si>
    <t>Anthropology Total</t>
  </si>
  <si>
    <t>Art Total</t>
  </si>
  <si>
    <t>Communication Studies Total</t>
  </si>
  <si>
    <t>Criminal Justice Total</t>
  </si>
  <si>
    <t>Economics Total</t>
  </si>
  <si>
    <t>English Total</t>
  </si>
  <si>
    <t>Ethnic Studies Total</t>
  </si>
  <si>
    <t>Gender Studies Total</t>
  </si>
  <si>
    <t>Geography Total</t>
  </si>
  <si>
    <t>History Total</t>
  </si>
  <si>
    <t>Modern Languages Total</t>
  </si>
  <si>
    <t>Music Total</t>
  </si>
  <si>
    <t>Philosophy Total</t>
  </si>
  <si>
    <t>Politics and Public Administration Total</t>
  </si>
  <si>
    <t>Social Sciences Total</t>
  </si>
  <si>
    <t>Sociology Total</t>
  </si>
  <si>
    <t>Theatre Total</t>
  </si>
  <si>
    <t>Accounting Total</t>
  </si>
  <si>
    <t>Business Total</t>
  </si>
  <si>
    <t>Computer Information System Total</t>
  </si>
  <si>
    <t>Finance Total</t>
  </si>
  <si>
    <t>Management Total</t>
  </si>
  <si>
    <t>Marketing Total</t>
  </si>
  <si>
    <t>Operations Management Total</t>
  </si>
  <si>
    <t>Advanced Studies in Education Total</t>
  </si>
  <si>
    <t>Counselor Education Total</t>
  </si>
  <si>
    <t>Education Total</t>
  </si>
  <si>
    <t>Education Leadership Total</t>
  </si>
  <si>
    <t>Educational Administration Total</t>
  </si>
  <si>
    <t>Educational Technology Total</t>
  </si>
  <si>
    <t>Elementary Education Total</t>
  </si>
  <si>
    <t>English as Second Language Total</t>
  </si>
  <si>
    <t>Kinesiology Total</t>
  </si>
  <si>
    <t>Liberal Studies Total</t>
  </si>
  <si>
    <t>Reading/Literacy Total</t>
  </si>
  <si>
    <t>Social Work Total</t>
  </si>
  <si>
    <t>Special Education Total</t>
  </si>
  <si>
    <t>Biological Sciences Total</t>
  </si>
  <si>
    <t>Chemistry Total</t>
  </si>
  <si>
    <t>Child Development Total</t>
  </si>
  <si>
    <t>Computer Science Total</t>
  </si>
  <si>
    <t>Geology Total</t>
  </si>
  <si>
    <t>Mathematics Total</t>
  </si>
  <si>
    <t>Nursing Total</t>
  </si>
  <si>
    <t>Physics/Physical Science Total</t>
  </si>
  <si>
    <t>Psychology Total</t>
  </si>
  <si>
    <t>Honors Total</t>
  </si>
  <si>
    <t>Interdisciplinary Studies Total</t>
  </si>
  <si>
    <t>Graduate</t>
  </si>
  <si>
    <t xml:space="preserve">Upper </t>
  </si>
  <si>
    <t xml:space="preserve">Lower </t>
  </si>
  <si>
    <t>FTEF</t>
  </si>
  <si>
    <t>SFR</t>
  </si>
  <si>
    <t>College of Education Total</t>
  </si>
  <si>
    <t>College of Business Administration Total</t>
  </si>
  <si>
    <t>College of the Arts, Humanities and Social Sciences Total</t>
  </si>
  <si>
    <t>Department/Program</t>
  </si>
  <si>
    <t>Notes: The report provides information by level and for each college and department. It shows the distribution of FTES and FTEF necessary to support the students. Also provided is the SFR for each level of aggregation.</t>
  </si>
  <si>
    <t>FTES generated is assigned to the department of record for the course subject area.</t>
  </si>
  <si>
    <t>FTEF generated is assigned to the department used to teach courses in each subject area. FTEF source reflects where faculty taught rather than where they were appointed.</t>
  </si>
  <si>
    <t>Student-Faculty Ratio (SFR) = FTES/FTEF</t>
  </si>
  <si>
    <t>Source: CSU Academic Planning Database (APDB), Summary Master File.</t>
  </si>
  <si>
    <t>Course Level</t>
  </si>
  <si>
    <t>Secondary Education</t>
  </si>
  <si>
    <t>Secondary Education Total</t>
  </si>
  <si>
    <t>State Supported Courses Only</t>
  </si>
  <si>
    <t>AY 2013/2014</t>
  </si>
  <si>
    <t>Fall 2013</t>
  </si>
  <si>
    <t>Spring 2014</t>
  </si>
  <si>
    <t>Curriculum and Instruction</t>
  </si>
  <si>
    <t>Curriculum and Instruction Total</t>
  </si>
  <si>
    <t>Office of Institutional Research (2014APR18)LM</t>
  </si>
  <si>
    <t>College of Science 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</si>
</sst>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0"/>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0"/>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bottom/>
    </border>
    <border>
      <left style="thin"/>
      <right/>
      <top style="thin"/>
      <bottom/>
    </border>
    <border>
      <left style="thin"/>
      <right style="thin"/>
      <top style="thin"/>
      <bottom style="thin"/>
    </border>
    <border>
      <left style="thin"/>
      <right style="thin"/>
      <top style="thin"/>
      <bottom/>
    </border>
    <border>
      <left style="thin"/>
      <right/>
      <top style="thin"/>
      <bottom style="thin"/>
    </border>
    <border>
      <left/>
      <right/>
      <top style="thin">
        <color indexed="8"/>
      </top>
      <bottom/>
    </border>
    <border>
      <left style="thin"/>
      <right/>
      <top/>
      <bottom/>
    </border>
    <border>
      <left style="thin">
        <color indexed="8"/>
      </left>
      <right/>
      <top/>
      <bottom/>
    </border>
    <border>
      <left style="thin"/>
      <right/>
      <top style="thin">
        <color indexed="8"/>
      </top>
      <bottom/>
    </border>
    <border>
      <left/>
      <right/>
      <top style="thin"/>
      <bottom style="thin"/>
    </border>
    <border>
      <left/>
      <right style="thin"/>
      <top style="thin"/>
      <bottom/>
    </border>
    <border>
      <left/>
      <right style="thin"/>
      <top style="thin"/>
      <bottom style="thin"/>
    </border>
    <border>
      <left style="thin"/>
      <right style="thin"/>
      <top/>
      <bottom/>
    </border>
    <border>
      <left/>
      <right style="thin"/>
      <top/>
      <bottom/>
    </border>
    <border>
      <left/>
      <right style="thin"/>
      <top/>
      <bottom style="thin"/>
    </border>
    <border>
      <left style="thin">
        <color indexed="8"/>
      </left>
      <right/>
      <top style="thin">
        <color indexed="8"/>
      </top>
      <bottom/>
    </border>
    <border>
      <left style="thin">
        <color indexed="8"/>
      </left>
      <right/>
      <top style="thin"/>
      <bottom/>
    </border>
    <border>
      <left style="thin"/>
      <right style="thin"/>
      <top/>
      <bottom style="thin"/>
    </border>
    <border>
      <left style="thin"/>
      <right style="thin"/>
      <top style="thin"/>
      <bottom>
        <color indexed="63"/>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1">
    <xf numFmtId="0" fontId="0" fillId="0" borderId="0" xfId="0" applyFont="1" applyAlignment="1">
      <alignment/>
    </xf>
    <xf numFmtId="0" fontId="0" fillId="0" borderId="0" xfId="0" applyAlignment="1">
      <alignment/>
    </xf>
    <xf numFmtId="2" fontId="0" fillId="0" borderId="0" xfId="0" applyNumberFormat="1" applyAlignment="1">
      <alignment/>
    </xf>
    <xf numFmtId="0" fontId="37" fillId="0" borderId="0" xfId="0" applyFont="1" applyAlignment="1">
      <alignment/>
    </xf>
    <xf numFmtId="0" fontId="37" fillId="0" borderId="0" xfId="0" applyFont="1" applyAlignment="1">
      <alignment/>
    </xf>
    <xf numFmtId="0" fontId="37" fillId="0" borderId="0" xfId="0" applyFont="1" applyAlignment="1">
      <alignment horizontal="left" wrapText="1"/>
    </xf>
    <xf numFmtId="0" fontId="37" fillId="0" borderId="0" xfId="0" applyFont="1" applyAlignment="1">
      <alignment horizontal="left"/>
    </xf>
    <xf numFmtId="0" fontId="38" fillId="0" borderId="0" xfId="0" applyFont="1" applyBorder="1" applyAlignment="1">
      <alignment/>
    </xf>
    <xf numFmtId="0" fontId="38" fillId="0" borderId="10" xfId="0" applyFont="1" applyBorder="1" applyAlignment="1">
      <alignment/>
    </xf>
    <xf numFmtId="0" fontId="38" fillId="0" borderId="11" xfId="0" applyFont="1" applyBorder="1" applyAlignment="1">
      <alignment/>
    </xf>
    <xf numFmtId="0" fontId="38" fillId="0" borderId="12" xfId="0" applyFont="1" applyBorder="1" applyAlignment="1">
      <alignment horizontal="center" vertical="center"/>
    </xf>
    <xf numFmtId="2" fontId="38" fillId="0" borderId="12" xfId="0" applyNumberFormat="1" applyFont="1" applyBorder="1" applyAlignment="1">
      <alignment horizontal="center" vertical="center"/>
    </xf>
    <xf numFmtId="0" fontId="38" fillId="0" borderId="13" xfId="0" applyFont="1" applyBorder="1" applyAlignment="1">
      <alignment/>
    </xf>
    <xf numFmtId="0" fontId="38" fillId="0" borderId="14" xfId="0" applyFont="1" applyBorder="1" applyAlignment="1">
      <alignment/>
    </xf>
    <xf numFmtId="0" fontId="38" fillId="0" borderId="13" xfId="0" applyFont="1" applyBorder="1" applyAlignment="1">
      <alignment/>
    </xf>
    <xf numFmtId="0" fontId="39" fillId="33" borderId="15" xfId="0" applyFont="1" applyFill="1" applyBorder="1" applyAlignment="1">
      <alignment/>
    </xf>
    <xf numFmtId="0" fontId="39" fillId="33" borderId="16" xfId="0" applyFont="1" applyFill="1" applyBorder="1" applyAlignment="1">
      <alignment/>
    </xf>
    <xf numFmtId="0" fontId="38" fillId="0" borderId="15" xfId="0" applyFont="1" applyBorder="1" applyAlignment="1">
      <alignment/>
    </xf>
    <xf numFmtId="0" fontId="38" fillId="0" borderId="17" xfId="0" applyFont="1" applyBorder="1" applyAlignment="1">
      <alignment/>
    </xf>
    <xf numFmtId="0" fontId="39" fillId="33" borderId="18" xfId="0" applyFont="1" applyFill="1" applyBorder="1" applyAlignment="1">
      <alignment/>
    </xf>
    <xf numFmtId="0" fontId="39" fillId="33" borderId="19" xfId="0" applyFont="1" applyFill="1" applyBorder="1" applyAlignment="1">
      <alignment/>
    </xf>
    <xf numFmtId="0" fontId="39" fillId="33" borderId="12" xfId="0" applyFont="1" applyFill="1" applyBorder="1" applyAlignment="1">
      <alignment/>
    </xf>
    <xf numFmtId="0" fontId="38" fillId="0" borderId="20" xfId="0" applyFont="1" applyBorder="1" applyAlignment="1">
      <alignment/>
    </xf>
    <xf numFmtId="0" fontId="38" fillId="0" borderId="12" xfId="0" applyFont="1" applyBorder="1" applyAlignment="1">
      <alignment/>
    </xf>
    <xf numFmtId="0" fontId="38" fillId="0" borderId="20" xfId="0" applyFont="1" applyBorder="1" applyAlignment="1">
      <alignment/>
    </xf>
    <xf numFmtId="0" fontId="38" fillId="0" borderId="21" xfId="0" applyFont="1" applyBorder="1" applyAlignment="1">
      <alignment/>
    </xf>
    <xf numFmtId="0" fontId="39" fillId="33" borderId="0" xfId="0" applyFont="1" applyFill="1" applyBorder="1" applyAlignment="1">
      <alignment/>
    </xf>
    <xf numFmtId="0" fontId="38" fillId="0" borderId="22" xfId="0" applyFont="1" applyBorder="1" applyAlignment="1">
      <alignment/>
    </xf>
    <xf numFmtId="0" fontId="38" fillId="0" borderId="19" xfId="0" applyFont="1" applyBorder="1" applyAlignment="1">
      <alignment/>
    </xf>
    <xf numFmtId="0" fontId="38" fillId="0" borderId="23" xfId="0" applyFont="1" applyBorder="1" applyAlignment="1">
      <alignment/>
    </xf>
    <xf numFmtId="0" fontId="38" fillId="0" borderId="24" xfId="0" applyFont="1" applyBorder="1" applyAlignment="1">
      <alignment/>
    </xf>
    <xf numFmtId="0" fontId="38" fillId="0" borderId="11" xfId="0" applyFont="1" applyBorder="1" applyAlignment="1">
      <alignment/>
    </xf>
    <xf numFmtId="0" fontId="38" fillId="0" borderId="12" xfId="0" applyFont="1" applyBorder="1" applyAlignment="1">
      <alignment/>
    </xf>
    <xf numFmtId="0" fontId="39" fillId="33" borderId="17" xfId="0" applyFont="1" applyFill="1" applyBorder="1" applyAlignment="1">
      <alignment/>
    </xf>
    <xf numFmtId="0" fontId="38" fillId="0" borderId="25" xfId="0" applyFont="1" applyBorder="1" applyAlignment="1">
      <alignment/>
    </xf>
    <xf numFmtId="0" fontId="38" fillId="0" borderId="26" xfId="0" applyFont="1" applyBorder="1" applyAlignment="1">
      <alignment/>
    </xf>
    <xf numFmtId="0" fontId="39" fillId="33" borderId="25" xfId="0" applyFont="1" applyFill="1" applyBorder="1" applyAlignment="1">
      <alignment/>
    </xf>
    <xf numFmtId="0" fontId="38" fillId="0" borderId="27" xfId="0" applyFont="1" applyBorder="1" applyAlignment="1">
      <alignment/>
    </xf>
    <xf numFmtId="0" fontId="39" fillId="33" borderId="14" xfId="0" applyFont="1" applyFill="1" applyBorder="1" applyAlignment="1">
      <alignment/>
    </xf>
    <xf numFmtId="0" fontId="39" fillId="33" borderId="14" xfId="0" applyFont="1" applyFill="1" applyBorder="1" applyAlignment="1">
      <alignment/>
    </xf>
    <xf numFmtId="0" fontId="39" fillId="33" borderId="11" xfId="0" applyFont="1" applyFill="1" applyBorder="1" applyAlignment="1">
      <alignment/>
    </xf>
    <xf numFmtId="0" fontId="39" fillId="33" borderId="28" xfId="0" applyFont="1" applyFill="1" applyBorder="1" applyAlignment="1">
      <alignment/>
    </xf>
    <xf numFmtId="0" fontId="38" fillId="0" borderId="29" xfId="0" applyFont="1" applyBorder="1" applyAlignment="1">
      <alignment/>
    </xf>
    <xf numFmtId="4" fontId="38" fillId="0" borderId="12" xfId="0" applyNumberFormat="1" applyFont="1" applyBorder="1" applyAlignment="1">
      <alignment/>
    </xf>
    <xf numFmtId="4" fontId="39" fillId="33" borderId="12" xfId="0" applyNumberFormat="1" applyFont="1" applyFill="1" applyBorder="1" applyAlignment="1">
      <alignment/>
    </xf>
    <xf numFmtId="4" fontId="38" fillId="0" borderId="12" xfId="0" applyNumberFormat="1" applyFont="1" applyFill="1" applyBorder="1" applyAlignment="1">
      <alignment/>
    </xf>
    <xf numFmtId="0" fontId="39" fillId="0" borderId="22" xfId="0" applyFont="1" applyFill="1" applyBorder="1" applyAlignment="1">
      <alignment/>
    </xf>
    <xf numFmtId="0" fontId="39" fillId="0" borderId="27" xfId="0" applyFont="1" applyFill="1" applyBorder="1" applyAlignment="1">
      <alignment/>
    </xf>
    <xf numFmtId="0" fontId="38" fillId="0" borderId="13" xfId="0" applyFont="1" applyFill="1" applyBorder="1" applyAlignment="1">
      <alignment/>
    </xf>
    <xf numFmtId="2" fontId="38" fillId="0" borderId="12" xfId="0" applyNumberFormat="1" applyFont="1" applyBorder="1" applyAlignment="1">
      <alignment horizontal="center" vertical="center"/>
    </xf>
    <xf numFmtId="0" fontId="37"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21"/>
  <sheetViews>
    <sheetView tabSelected="1" view="pageLayout" workbookViewId="0" topLeftCell="A180">
      <selection activeCell="A212" sqref="A212"/>
    </sheetView>
  </sheetViews>
  <sheetFormatPr defaultColWidth="9.140625" defaultRowHeight="15"/>
  <cols>
    <col min="1" max="1" width="10.57421875" style="0" customWidth="1"/>
    <col min="2" max="2" width="33.00390625" style="0" bestFit="1" customWidth="1"/>
    <col min="3" max="3" width="11.00390625" style="0" bestFit="1" customWidth="1"/>
    <col min="4" max="4" width="7.8515625" style="2" customWidth="1"/>
    <col min="5" max="5" width="6.57421875" style="2" customWidth="1"/>
    <col min="6" max="6" width="5.57421875" style="2" customWidth="1"/>
    <col min="7" max="8" width="6.57421875" style="2" customWidth="1"/>
    <col min="9" max="9" width="5.57421875" style="2" customWidth="1"/>
    <col min="10" max="10" width="7.8515625" style="2" customWidth="1"/>
    <col min="11" max="11" width="6.57421875" style="2" customWidth="1"/>
    <col min="12" max="12" width="5.57421875" style="2" customWidth="1"/>
    <col min="13" max="13" width="7.8515625" style="2" customWidth="1"/>
    <col min="14" max="14" width="6.57421875" style="2" customWidth="1"/>
    <col min="15" max="15" width="5.8515625" style="2" customWidth="1"/>
    <col min="16" max="16" width="7.8515625" style="2" customWidth="1"/>
    <col min="17" max="17" width="6.57421875" style="2" customWidth="1"/>
    <col min="18" max="18" width="5.57421875" style="2" customWidth="1"/>
    <col min="19" max="19" width="7.8515625" style="2" customWidth="1"/>
    <col min="20" max="20" width="6.57421875" style="2" customWidth="1"/>
    <col min="21" max="21" width="5.8515625" style="2" customWidth="1"/>
    <col min="22" max="22" width="7.8515625" style="2" customWidth="1"/>
    <col min="23" max="23" width="6.57421875" style="2" customWidth="1"/>
    <col min="24" max="24" width="5.57421875" style="2" customWidth="1"/>
    <col min="25" max="25" width="7.8515625" style="2" customWidth="1"/>
    <col min="26" max="26" width="6.57421875" style="2" customWidth="1"/>
    <col min="27" max="27" width="5.57421875" style="2" customWidth="1"/>
    <col min="28" max="28" width="7.8515625" style="2" customWidth="1"/>
    <col min="29" max="29" width="6.57421875" style="2" customWidth="1"/>
    <col min="30" max="30" width="5.57421875" style="2" customWidth="1"/>
    <col min="31" max="31" width="7.8515625" style="2" bestFit="1" customWidth="1"/>
    <col min="32" max="32" width="6.57421875" style="2" bestFit="1" customWidth="1"/>
    <col min="33" max="33" width="5.57421875" style="2" bestFit="1" customWidth="1"/>
    <col min="34" max="34" width="7.8515625" style="2" bestFit="1" customWidth="1"/>
    <col min="35" max="35" width="6.57421875" style="2" bestFit="1" customWidth="1"/>
    <col min="36" max="36" width="7.00390625" style="2" bestFit="1" customWidth="1"/>
  </cols>
  <sheetData>
    <row r="1" spans="1:36" ht="15">
      <c r="A1" s="7"/>
      <c r="B1" s="8"/>
      <c r="C1" s="9"/>
      <c r="D1" s="49" t="s">
        <v>64</v>
      </c>
      <c r="E1" s="49"/>
      <c r="F1" s="49"/>
      <c r="G1" s="49"/>
      <c r="H1" s="49"/>
      <c r="I1" s="49"/>
      <c r="J1" s="49"/>
      <c r="K1" s="49"/>
      <c r="L1" s="49"/>
      <c r="M1" s="49" t="s">
        <v>65</v>
      </c>
      <c r="N1" s="49"/>
      <c r="O1" s="49"/>
      <c r="P1" s="49"/>
      <c r="Q1" s="49"/>
      <c r="R1" s="49"/>
      <c r="S1" s="49" t="s">
        <v>66</v>
      </c>
      <c r="T1" s="49"/>
      <c r="U1" s="49"/>
      <c r="V1" s="49"/>
      <c r="W1" s="49"/>
      <c r="X1" s="49"/>
      <c r="Y1" s="49" t="s">
        <v>67</v>
      </c>
      <c r="Z1" s="49"/>
      <c r="AA1" s="49"/>
      <c r="AB1" s="49"/>
      <c r="AC1" s="49"/>
      <c r="AD1" s="49"/>
      <c r="AE1" s="49" t="s">
        <v>136</v>
      </c>
      <c r="AF1" s="49"/>
      <c r="AG1" s="49"/>
      <c r="AH1" s="49"/>
      <c r="AI1" s="49"/>
      <c r="AJ1" s="49"/>
    </row>
    <row r="2" spans="1:36" ht="15">
      <c r="A2" s="7"/>
      <c r="B2" s="8"/>
      <c r="C2" s="9"/>
      <c r="D2" s="49" t="s">
        <v>54</v>
      </c>
      <c r="E2" s="49"/>
      <c r="F2" s="49"/>
      <c r="G2" s="49" t="s">
        <v>55</v>
      </c>
      <c r="H2" s="49"/>
      <c r="I2" s="49"/>
      <c r="J2" s="49" t="s">
        <v>56</v>
      </c>
      <c r="K2" s="49"/>
      <c r="L2" s="49"/>
      <c r="M2" s="49" t="s">
        <v>57</v>
      </c>
      <c r="N2" s="49"/>
      <c r="O2" s="49"/>
      <c r="P2" s="49" t="s">
        <v>58</v>
      </c>
      <c r="Q2" s="49"/>
      <c r="R2" s="49"/>
      <c r="S2" s="49" t="s">
        <v>59</v>
      </c>
      <c r="T2" s="49"/>
      <c r="U2" s="49"/>
      <c r="V2" s="49" t="s">
        <v>60</v>
      </c>
      <c r="W2" s="49"/>
      <c r="X2" s="49"/>
      <c r="Y2" s="49" t="s">
        <v>61</v>
      </c>
      <c r="Z2" s="49"/>
      <c r="AA2" s="49"/>
      <c r="AB2" s="49" t="s">
        <v>62</v>
      </c>
      <c r="AC2" s="49"/>
      <c r="AD2" s="49"/>
      <c r="AE2" s="49" t="s">
        <v>137</v>
      </c>
      <c r="AF2" s="49"/>
      <c r="AG2" s="49"/>
      <c r="AH2" s="49" t="s">
        <v>138</v>
      </c>
      <c r="AI2" s="49"/>
      <c r="AJ2" s="49"/>
    </row>
    <row r="3" spans="1:36" ht="15">
      <c r="A3" s="10" t="s">
        <v>0</v>
      </c>
      <c r="B3" s="10" t="s">
        <v>126</v>
      </c>
      <c r="C3" s="10" t="s">
        <v>132</v>
      </c>
      <c r="D3" s="11" t="s">
        <v>68</v>
      </c>
      <c r="E3" s="11" t="s">
        <v>121</v>
      </c>
      <c r="F3" s="11" t="s">
        <v>122</v>
      </c>
      <c r="G3" s="11" t="s">
        <v>68</v>
      </c>
      <c r="H3" s="11" t="s">
        <v>121</v>
      </c>
      <c r="I3" s="11" t="s">
        <v>122</v>
      </c>
      <c r="J3" s="11" t="s">
        <v>68</v>
      </c>
      <c r="K3" s="11" t="s">
        <v>121</v>
      </c>
      <c r="L3" s="11" t="s">
        <v>122</v>
      </c>
      <c r="M3" s="11" t="s">
        <v>68</v>
      </c>
      <c r="N3" s="11" t="s">
        <v>121</v>
      </c>
      <c r="O3" s="11" t="s">
        <v>122</v>
      </c>
      <c r="P3" s="11" t="s">
        <v>68</v>
      </c>
      <c r="Q3" s="11" t="s">
        <v>121</v>
      </c>
      <c r="R3" s="11" t="s">
        <v>122</v>
      </c>
      <c r="S3" s="11" t="s">
        <v>68</v>
      </c>
      <c r="T3" s="11" t="s">
        <v>121</v>
      </c>
      <c r="U3" s="11" t="s">
        <v>122</v>
      </c>
      <c r="V3" s="11" t="s">
        <v>68</v>
      </c>
      <c r="W3" s="11" t="s">
        <v>121</v>
      </c>
      <c r="X3" s="11" t="s">
        <v>122</v>
      </c>
      <c r="Y3" s="11" t="s">
        <v>68</v>
      </c>
      <c r="Z3" s="11" t="s">
        <v>121</v>
      </c>
      <c r="AA3" s="11" t="s">
        <v>122</v>
      </c>
      <c r="AB3" s="11" t="s">
        <v>68</v>
      </c>
      <c r="AC3" s="11" t="s">
        <v>121</v>
      </c>
      <c r="AD3" s="11" t="s">
        <v>122</v>
      </c>
      <c r="AE3" s="11" t="s">
        <v>68</v>
      </c>
      <c r="AF3" s="11" t="s">
        <v>121</v>
      </c>
      <c r="AG3" s="11" t="s">
        <v>122</v>
      </c>
      <c r="AH3" s="11" t="s">
        <v>68</v>
      </c>
      <c r="AI3" s="11" t="s">
        <v>121</v>
      </c>
      <c r="AJ3" s="11" t="s">
        <v>122</v>
      </c>
    </row>
    <row r="4" spans="1:36" ht="15">
      <c r="A4" s="12" t="s">
        <v>1</v>
      </c>
      <c r="B4" s="7" t="s">
        <v>2</v>
      </c>
      <c r="C4" s="13" t="s">
        <v>120</v>
      </c>
      <c r="D4" s="43">
        <v>3.8</v>
      </c>
      <c r="E4" s="43">
        <v>0.174</v>
      </c>
      <c r="F4" s="43">
        <f>D4/E4</f>
        <v>21.839080459770116</v>
      </c>
      <c r="G4" s="43">
        <v>0</v>
      </c>
      <c r="H4" s="43">
        <v>0</v>
      </c>
      <c r="I4" s="43">
        <v>0</v>
      </c>
      <c r="J4" s="43">
        <v>0</v>
      </c>
      <c r="K4" s="43">
        <v>0</v>
      </c>
      <c r="L4" s="43">
        <v>0</v>
      </c>
      <c r="M4" s="43">
        <v>1.0666666666666667</v>
      </c>
      <c r="N4" s="43">
        <v>0.004</v>
      </c>
      <c r="O4" s="43">
        <f>M4/N4</f>
        <v>266.6666666666667</v>
      </c>
      <c r="P4" s="43">
        <v>0</v>
      </c>
      <c r="Q4" s="43">
        <v>0</v>
      </c>
      <c r="R4" s="43">
        <v>0</v>
      </c>
      <c r="S4" s="43">
        <v>0.8</v>
      </c>
      <c r="T4" s="43">
        <v>0.008</v>
      </c>
      <c r="U4" s="43">
        <f>S4/T4</f>
        <v>100</v>
      </c>
      <c r="V4" s="43">
        <v>0</v>
      </c>
      <c r="W4" s="43">
        <v>0</v>
      </c>
      <c r="X4" s="43">
        <v>0</v>
      </c>
      <c r="Y4" s="43">
        <v>1.2</v>
      </c>
      <c r="Z4" s="43">
        <v>0.019</v>
      </c>
      <c r="AA4" s="43">
        <f>Y4/Z4</f>
        <v>63.1578947368421</v>
      </c>
      <c r="AB4" s="43">
        <v>0</v>
      </c>
      <c r="AC4" s="43">
        <v>0</v>
      </c>
      <c r="AD4" s="43">
        <v>0</v>
      </c>
      <c r="AE4" s="43">
        <v>2.2</v>
      </c>
      <c r="AF4" s="43">
        <v>0.033</v>
      </c>
      <c r="AG4" s="43">
        <f>AE4/AF4</f>
        <v>66.66666666666667</v>
      </c>
      <c r="AH4" s="43">
        <v>0</v>
      </c>
      <c r="AI4" s="43">
        <v>0</v>
      </c>
      <c r="AJ4" s="43">
        <v>0</v>
      </c>
    </row>
    <row r="5" spans="1:36" ht="15">
      <c r="A5" s="14"/>
      <c r="B5" s="8"/>
      <c r="C5" s="13" t="s">
        <v>119</v>
      </c>
      <c r="D5" s="43">
        <v>15.466666666666665</v>
      </c>
      <c r="E5" s="43">
        <v>0.826</v>
      </c>
      <c r="F5" s="43">
        <f aca="true" t="shared" si="0" ref="F5:F76">D5/E5</f>
        <v>18.724778046811945</v>
      </c>
      <c r="G5" s="43">
        <v>0</v>
      </c>
      <c r="H5" s="43">
        <v>0</v>
      </c>
      <c r="I5" s="43">
        <v>0</v>
      </c>
      <c r="J5" s="43">
        <v>1.7333333333333332</v>
      </c>
      <c r="K5" s="43">
        <v>0.7599999999999999</v>
      </c>
      <c r="L5" s="43">
        <f aca="true" t="shared" si="1" ref="L5:L76">J5/K5</f>
        <v>2.280701754385965</v>
      </c>
      <c r="M5" s="43">
        <v>22</v>
      </c>
      <c r="N5" s="43">
        <v>0.56</v>
      </c>
      <c r="O5" s="43">
        <f aca="true" t="shared" si="2" ref="O5:O76">M5/N5</f>
        <v>39.285714285714285</v>
      </c>
      <c r="P5" s="43">
        <v>2.8666666666666667</v>
      </c>
      <c r="Q5" s="43">
        <v>0.364</v>
      </c>
      <c r="R5" s="43">
        <f aca="true" t="shared" si="3" ref="R5:R76">P5/Q5</f>
        <v>7.875457875457876</v>
      </c>
      <c r="S5" s="43">
        <v>20.866666666666667</v>
      </c>
      <c r="T5" s="43">
        <v>0.492</v>
      </c>
      <c r="U5" s="43">
        <f aca="true" t="shared" si="4" ref="U5:U76">S5/T5</f>
        <v>42.41192411924119</v>
      </c>
      <c r="V5" s="43">
        <v>0.8666666666666667</v>
      </c>
      <c r="W5" s="43">
        <v>0.30000000000000004</v>
      </c>
      <c r="X5" s="43">
        <f aca="true" t="shared" si="5" ref="X5:X76">V5/W5</f>
        <v>2.8888888888888884</v>
      </c>
      <c r="Y5" s="43">
        <v>19.8</v>
      </c>
      <c r="Z5" s="43">
        <v>0.5910000000000001</v>
      </c>
      <c r="AA5" s="43">
        <f aca="true" t="shared" si="6" ref="AA5:AA76">Y5/Z5</f>
        <v>33.502538071065985</v>
      </c>
      <c r="AB5" s="43">
        <v>10.266666666666666</v>
      </c>
      <c r="AC5" s="43">
        <v>1.2690000000000001</v>
      </c>
      <c r="AD5" s="43">
        <f aca="true" t="shared" si="7" ref="AD5:AD76">AB5/AC5</f>
        <v>8.090359863409507</v>
      </c>
      <c r="AE5" s="43">
        <v>23.07</v>
      </c>
      <c r="AF5" s="43">
        <v>0.847</v>
      </c>
      <c r="AG5" s="43">
        <f>AE5/AF5</f>
        <v>27.237308146399055</v>
      </c>
      <c r="AH5" s="43">
        <v>10.8</v>
      </c>
      <c r="AI5" s="43">
        <v>0.813</v>
      </c>
      <c r="AJ5" s="43">
        <f>AH5/AI5</f>
        <v>13.284132841328415</v>
      </c>
    </row>
    <row r="6" spans="1:36" s="1" customFormat="1" ht="15">
      <c r="A6" s="14"/>
      <c r="B6" s="7"/>
      <c r="C6" s="13" t="s">
        <v>118</v>
      </c>
      <c r="D6" s="43">
        <v>0</v>
      </c>
      <c r="E6" s="43">
        <v>0</v>
      </c>
      <c r="F6" s="43">
        <v>0</v>
      </c>
      <c r="G6" s="43">
        <v>0</v>
      </c>
      <c r="H6" s="43">
        <v>0</v>
      </c>
      <c r="I6" s="43">
        <v>0</v>
      </c>
      <c r="J6" s="43">
        <v>0</v>
      </c>
      <c r="K6" s="43">
        <v>0</v>
      </c>
      <c r="L6" s="43">
        <v>0</v>
      </c>
      <c r="M6" s="43">
        <v>0</v>
      </c>
      <c r="N6" s="43">
        <v>0</v>
      </c>
      <c r="O6" s="43">
        <v>0</v>
      </c>
      <c r="P6" s="43">
        <v>0</v>
      </c>
      <c r="Q6" s="43">
        <v>0</v>
      </c>
      <c r="R6" s="43">
        <v>0</v>
      </c>
      <c r="S6" s="43">
        <v>0</v>
      </c>
      <c r="T6" s="43">
        <v>0</v>
      </c>
      <c r="U6" s="43">
        <v>0</v>
      </c>
      <c r="V6" s="43">
        <v>0</v>
      </c>
      <c r="W6" s="43">
        <v>0</v>
      </c>
      <c r="X6" s="43">
        <v>0</v>
      </c>
      <c r="Y6" s="43">
        <v>0</v>
      </c>
      <c r="Z6" s="43">
        <v>0</v>
      </c>
      <c r="AA6" s="43">
        <v>0</v>
      </c>
      <c r="AB6" s="43">
        <v>0</v>
      </c>
      <c r="AC6" s="43">
        <v>0</v>
      </c>
      <c r="AD6" s="43">
        <v>0</v>
      </c>
      <c r="AE6" s="43">
        <v>0</v>
      </c>
      <c r="AF6" s="43">
        <v>0</v>
      </c>
      <c r="AG6" s="43">
        <v>0</v>
      </c>
      <c r="AH6" s="43">
        <v>0</v>
      </c>
      <c r="AI6" s="43">
        <v>0</v>
      </c>
      <c r="AJ6" s="43">
        <v>0</v>
      </c>
    </row>
    <row r="7" spans="1:36" ht="15">
      <c r="A7" s="14"/>
      <c r="B7" s="15" t="s">
        <v>69</v>
      </c>
      <c r="C7" s="16"/>
      <c r="D7" s="44">
        <v>19.266666666666666</v>
      </c>
      <c r="E7" s="44">
        <v>1</v>
      </c>
      <c r="F7" s="44">
        <f t="shared" si="0"/>
        <v>19.266666666666666</v>
      </c>
      <c r="G7" s="44">
        <v>0</v>
      </c>
      <c r="H7" s="44">
        <v>0</v>
      </c>
      <c r="I7" s="44">
        <v>0</v>
      </c>
      <c r="J7" s="44">
        <v>1.7333333333333332</v>
      </c>
      <c r="K7" s="44">
        <v>0.7599999999999999</v>
      </c>
      <c r="L7" s="44">
        <f t="shared" si="1"/>
        <v>2.280701754385965</v>
      </c>
      <c r="M7" s="44">
        <v>23.066666666666666</v>
      </c>
      <c r="N7" s="44">
        <v>0.5640000000000001</v>
      </c>
      <c r="O7" s="44">
        <f t="shared" si="2"/>
        <v>40.898345153664295</v>
      </c>
      <c r="P7" s="44">
        <v>2.8666666666666667</v>
      </c>
      <c r="Q7" s="44">
        <v>0.364</v>
      </c>
      <c r="R7" s="44">
        <f t="shared" si="3"/>
        <v>7.875457875457876</v>
      </c>
      <c r="S7" s="44">
        <v>21.666666666666668</v>
      </c>
      <c r="T7" s="44">
        <v>0.5</v>
      </c>
      <c r="U7" s="44">
        <f t="shared" si="4"/>
        <v>43.333333333333336</v>
      </c>
      <c r="V7" s="44">
        <v>0.8666666666666667</v>
      </c>
      <c r="W7" s="44">
        <v>0.30000000000000004</v>
      </c>
      <c r="X7" s="44">
        <f t="shared" si="5"/>
        <v>2.8888888888888884</v>
      </c>
      <c r="Y7" s="44">
        <v>21</v>
      </c>
      <c r="Z7" s="44">
        <v>0.6100000000000001</v>
      </c>
      <c r="AA7" s="44">
        <f t="shared" si="6"/>
        <v>34.42622950819671</v>
      </c>
      <c r="AB7" s="44">
        <v>10.266666666666666</v>
      </c>
      <c r="AC7" s="44">
        <v>1.2690000000000001</v>
      </c>
      <c r="AD7" s="44">
        <f t="shared" si="7"/>
        <v>8.090359863409507</v>
      </c>
      <c r="AE7" s="44">
        <v>25.27</v>
      </c>
      <c r="AF7" s="44">
        <v>0.88</v>
      </c>
      <c r="AG7" s="44">
        <f aca="true" t="shared" si="8" ref="AG7:AG25">AE7/AF7</f>
        <v>28.71590909090909</v>
      </c>
      <c r="AH7" s="44">
        <v>10.8</v>
      </c>
      <c r="AI7" s="44">
        <v>0.813</v>
      </c>
      <c r="AJ7" s="44">
        <f aca="true" t="shared" si="9" ref="AJ7:AJ14">AH7/AI7</f>
        <v>13.284132841328415</v>
      </c>
    </row>
    <row r="8" spans="1:36" ht="15">
      <c r="A8" s="14"/>
      <c r="B8" s="17" t="s">
        <v>3</v>
      </c>
      <c r="C8" s="13" t="s">
        <v>120</v>
      </c>
      <c r="D8" s="43">
        <v>48.4</v>
      </c>
      <c r="E8" s="43">
        <v>0.925</v>
      </c>
      <c r="F8" s="43">
        <f t="shared" si="0"/>
        <v>52.32432432432432</v>
      </c>
      <c r="G8" s="43">
        <v>0</v>
      </c>
      <c r="H8" s="43">
        <v>0</v>
      </c>
      <c r="I8" s="43">
        <v>0</v>
      </c>
      <c r="J8" s="43">
        <v>30.399999999999995</v>
      </c>
      <c r="K8" s="43">
        <v>0.765</v>
      </c>
      <c r="L8" s="43">
        <f t="shared" si="1"/>
        <v>39.73856209150326</v>
      </c>
      <c r="M8" s="43">
        <v>45.8</v>
      </c>
      <c r="N8" s="43">
        <v>0.8140000000000001</v>
      </c>
      <c r="O8" s="43">
        <f t="shared" si="2"/>
        <v>56.26535626535626</v>
      </c>
      <c r="P8" s="43">
        <v>30.400000000000006</v>
      </c>
      <c r="Q8" s="43">
        <v>0.8410000000000001</v>
      </c>
      <c r="R8" s="43">
        <f t="shared" si="3"/>
        <v>36.14744351961951</v>
      </c>
      <c r="S8" s="43">
        <v>45.800000000000004</v>
      </c>
      <c r="T8" s="43">
        <v>1.171</v>
      </c>
      <c r="U8" s="43">
        <f t="shared" si="4"/>
        <v>39.11187019641332</v>
      </c>
      <c r="V8" s="43">
        <v>39.6</v>
      </c>
      <c r="W8" s="43">
        <v>0.8720000000000001</v>
      </c>
      <c r="X8" s="43">
        <f t="shared" si="5"/>
        <v>45.412844036697244</v>
      </c>
      <c r="Y8" s="43">
        <v>50.800000000000004</v>
      </c>
      <c r="Z8" s="43">
        <v>1.432</v>
      </c>
      <c r="AA8" s="43">
        <f t="shared" si="6"/>
        <v>35.47486033519554</v>
      </c>
      <c r="AB8" s="43">
        <v>30.6</v>
      </c>
      <c r="AC8" s="43">
        <v>1.02</v>
      </c>
      <c r="AD8" s="43">
        <f t="shared" si="7"/>
        <v>30</v>
      </c>
      <c r="AE8" s="43">
        <v>34.2</v>
      </c>
      <c r="AF8" s="43">
        <v>1.119</v>
      </c>
      <c r="AG8" s="43">
        <f t="shared" si="8"/>
        <v>30.563002680965152</v>
      </c>
      <c r="AH8" s="43">
        <v>32</v>
      </c>
      <c r="AI8" s="43">
        <v>0.913</v>
      </c>
      <c r="AJ8" s="43">
        <f t="shared" si="9"/>
        <v>35.049288061336256</v>
      </c>
    </row>
    <row r="9" spans="1:36" ht="15">
      <c r="A9" s="14"/>
      <c r="B9" s="8"/>
      <c r="C9" s="13" t="s">
        <v>119</v>
      </c>
      <c r="D9" s="43">
        <v>88.55000000000001</v>
      </c>
      <c r="E9" s="43">
        <v>2.7569999999999997</v>
      </c>
      <c r="F9" s="43">
        <f t="shared" si="0"/>
        <v>32.11824446862533</v>
      </c>
      <c r="G9" s="43">
        <v>20.066666666666663</v>
      </c>
      <c r="H9" s="43">
        <v>3.6</v>
      </c>
      <c r="I9" s="43">
        <f aca="true" t="shared" si="10" ref="I9:I71">G9/H9</f>
        <v>5.574074074074073</v>
      </c>
      <c r="J9" s="43">
        <v>74.16666666666667</v>
      </c>
      <c r="K9" s="43">
        <v>3.2070000000000003</v>
      </c>
      <c r="L9" s="43">
        <f t="shared" si="1"/>
        <v>23.12649412742958</v>
      </c>
      <c r="M9" s="43">
        <v>62.98333333333334</v>
      </c>
      <c r="N9" s="43">
        <v>1.8139999999999996</v>
      </c>
      <c r="O9" s="43">
        <f t="shared" si="2"/>
        <v>34.72069092245499</v>
      </c>
      <c r="P9" s="43">
        <v>75.5</v>
      </c>
      <c r="Q9" s="43">
        <v>3.295</v>
      </c>
      <c r="R9" s="43">
        <f t="shared" si="3"/>
        <v>22.91350531107739</v>
      </c>
      <c r="S9" s="43">
        <v>85.83333333333331</v>
      </c>
      <c r="T9" s="43">
        <v>2.9330000000000007</v>
      </c>
      <c r="U9" s="43">
        <f t="shared" si="4"/>
        <v>29.26468916922376</v>
      </c>
      <c r="V9" s="43">
        <v>87.43333333333335</v>
      </c>
      <c r="W9" s="43">
        <v>4.49</v>
      </c>
      <c r="X9" s="43">
        <f t="shared" si="5"/>
        <v>19.472902746844845</v>
      </c>
      <c r="Y9" s="43">
        <v>73.11666666666666</v>
      </c>
      <c r="Z9" s="43">
        <v>2.7369999999999997</v>
      </c>
      <c r="AA9" s="43">
        <f t="shared" si="6"/>
        <v>26.714163926440143</v>
      </c>
      <c r="AB9" s="43">
        <v>68.65000000000002</v>
      </c>
      <c r="AC9" s="43">
        <v>4.532</v>
      </c>
      <c r="AD9" s="43">
        <f t="shared" si="7"/>
        <v>15.147837599293915</v>
      </c>
      <c r="AE9" s="43">
        <v>72.02</v>
      </c>
      <c r="AF9" s="43">
        <v>3.54</v>
      </c>
      <c r="AG9" s="43">
        <f t="shared" si="8"/>
        <v>20.34463276836158</v>
      </c>
      <c r="AH9" s="43">
        <v>81.25</v>
      </c>
      <c r="AI9" s="43">
        <v>2.978</v>
      </c>
      <c r="AJ9" s="43">
        <f t="shared" si="9"/>
        <v>27.283411685695096</v>
      </c>
    </row>
    <row r="10" spans="1:36" ht="15">
      <c r="A10" s="14"/>
      <c r="B10" s="8"/>
      <c r="C10" s="13" t="s">
        <v>118</v>
      </c>
      <c r="D10" s="43">
        <v>0.3333333333333333</v>
      </c>
      <c r="E10" s="43">
        <v>0.078</v>
      </c>
      <c r="F10" s="43">
        <f t="shared" si="0"/>
        <v>4.273504273504273</v>
      </c>
      <c r="G10" s="43">
        <v>0</v>
      </c>
      <c r="H10" s="43">
        <v>0</v>
      </c>
      <c r="I10" s="43">
        <v>0</v>
      </c>
      <c r="J10" s="43">
        <v>0.5</v>
      </c>
      <c r="K10" s="43">
        <v>0.13</v>
      </c>
      <c r="L10" s="43">
        <f t="shared" si="1"/>
        <v>3.846153846153846</v>
      </c>
      <c r="M10" s="43">
        <v>0.25</v>
      </c>
      <c r="N10" s="43">
        <v>0.072</v>
      </c>
      <c r="O10" s="43">
        <f t="shared" si="2"/>
        <v>3.4722222222222223</v>
      </c>
      <c r="P10" s="43">
        <v>0.25</v>
      </c>
      <c r="Q10" s="43">
        <v>0.04</v>
      </c>
      <c r="R10" s="43">
        <f t="shared" si="3"/>
        <v>6.25</v>
      </c>
      <c r="S10" s="43">
        <v>0.5833333333333333</v>
      </c>
      <c r="T10" s="43">
        <v>0.132</v>
      </c>
      <c r="U10" s="43">
        <f t="shared" si="4"/>
        <v>4.419191919191919</v>
      </c>
      <c r="V10" s="43">
        <v>0.3333333333333333</v>
      </c>
      <c r="W10" s="43">
        <v>0.092</v>
      </c>
      <c r="X10" s="43">
        <f t="shared" si="5"/>
        <v>3.623188405797101</v>
      </c>
      <c r="Y10" s="43">
        <v>0.25</v>
      </c>
      <c r="Z10" s="43">
        <v>0.042</v>
      </c>
      <c r="AA10" s="43">
        <f t="shared" si="6"/>
        <v>5.952380952380952</v>
      </c>
      <c r="AB10" s="43">
        <v>0.25</v>
      </c>
      <c r="AC10" s="43">
        <v>0.049</v>
      </c>
      <c r="AD10" s="43">
        <f t="shared" si="7"/>
        <v>5.1020408163265305</v>
      </c>
      <c r="AE10" s="43">
        <v>0.75</v>
      </c>
      <c r="AF10" s="43">
        <v>0.13</v>
      </c>
      <c r="AG10" s="43">
        <f t="shared" si="8"/>
        <v>5.769230769230769</v>
      </c>
      <c r="AH10" s="43">
        <v>0.17</v>
      </c>
      <c r="AI10" s="43">
        <v>0.039</v>
      </c>
      <c r="AJ10" s="43">
        <f t="shared" si="9"/>
        <v>4.3589743589743595</v>
      </c>
    </row>
    <row r="11" spans="1:36" ht="15">
      <c r="A11" s="14"/>
      <c r="B11" s="15" t="s">
        <v>70</v>
      </c>
      <c r="C11" s="16"/>
      <c r="D11" s="44">
        <v>137.28333333333336</v>
      </c>
      <c r="E11" s="44">
        <v>3.7599999999999993</v>
      </c>
      <c r="F11" s="44">
        <f t="shared" si="0"/>
        <v>36.51152482269505</v>
      </c>
      <c r="G11" s="44">
        <v>20.066666666666663</v>
      </c>
      <c r="H11" s="44">
        <v>3.6</v>
      </c>
      <c r="I11" s="44">
        <f t="shared" si="10"/>
        <v>5.574074074074073</v>
      </c>
      <c r="J11" s="44">
        <v>105.06666666666666</v>
      </c>
      <c r="K11" s="44">
        <v>4.102</v>
      </c>
      <c r="L11" s="44">
        <f t="shared" si="1"/>
        <v>25.613521859255645</v>
      </c>
      <c r="M11" s="44">
        <v>109.03333333333333</v>
      </c>
      <c r="N11" s="44">
        <v>2.6999999999999997</v>
      </c>
      <c r="O11" s="44">
        <f t="shared" si="2"/>
        <v>40.38271604938272</v>
      </c>
      <c r="P11" s="44">
        <v>106.15</v>
      </c>
      <c r="Q11" s="44">
        <v>4.176</v>
      </c>
      <c r="R11" s="44">
        <f t="shared" si="3"/>
        <v>25.419061302681992</v>
      </c>
      <c r="S11" s="44">
        <v>132.21666666666667</v>
      </c>
      <c r="T11" s="44">
        <v>4.236000000000001</v>
      </c>
      <c r="U11" s="44">
        <f t="shared" si="4"/>
        <v>31.212621970412336</v>
      </c>
      <c r="V11" s="44">
        <v>127.36666666666669</v>
      </c>
      <c r="W11" s="44">
        <v>5.454</v>
      </c>
      <c r="X11" s="44">
        <f t="shared" si="5"/>
        <v>23.352890844640026</v>
      </c>
      <c r="Y11" s="44">
        <v>124.16666666666666</v>
      </c>
      <c r="Z11" s="44">
        <v>4.210999999999999</v>
      </c>
      <c r="AA11" s="44">
        <f t="shared" si="6"/>
        <v>29.48626612839389</v>
      </c>
      <c r="AB11" s="44">
        <v>99.50000000000003</v>
      </c>
      <c r="AC11" s="44">
        <v>5.601</v>
      </c>
      <c r="AD11" s="44">
        <f t="shared" si="7"/>
        <v>17.764684877700414</v>
      </c>
      <c r="AE11" s="44">
        <v>106.97</v>
      </c>
      <c r="AF11" s="44">
        <v>4.789</v>
      </c>
      <c r="AG11" s="44">
        <f t="shared" si="8"/>
        <v>22.33660471914805</v>
      </c>
      <c r="AH11" s="44">
        <v>113.42</v>
      </c>
      <c r="AI11" s="44">
        <v>3.93</v>
      </c>
      <c r="AJ11" s="44">
        <f t="shared" si="9"/>
        <v>28.860050890585242</v>
      </c>
    </row>
    <row r="12" spans="1:36" ht="15">
      <c r="A12" s="14"/>
      <c r="B12" s="17" t="s">
        <v>4</v>
      </c>
      <c r="C12" s="13" t="s">
        <v>120</v>
      </c>
      <c r="D12" s="43">
        <v>85.6</v>
      </c>
      <c r="E12" s="43">
        <v>2.7640000000000002</v>
      </c>
      <c r="F12" s="43">
        <f t="shared" si="0"/>
        <v>30.969609261939215</v>
      </c>
      <c r="G12" s="43">
        <v>0</v>
      </c>
      <c r="H12" s="43">
        <v>0</v>
      </c>
      <c r="I12" s="43">
        <v>0</v>
      </c>
      <c r="J12" s="43">
        <v>53.2</v>
      </c>
      <c r="K12" s="43">
        <v>2.406</v>
      </c>
      <c r="L12" s="43">
        <f t="shared" si="1"/>
        <v>22.111388196176225</v>
      </c>
      <c r="M12" s="43">
        <v>105.50000000000001</v>
      </c>
      <c r="N12" s="43">
        <v>4.657</v>
      </c>
      <c r="O12" s="43">
        <f t="shared" si="2"/>
        <v>22.654069143225254</v>
      </c>
      <c r="P12" s="43">
        <v>59.65</v>
      </c>
      <c r="Q12" s="43">
        <v>2.0749999999999997</v>
      </c>
      <c r="R12" s="43">
        <f t="shared" si="3"/>
        <v>28.74698795180723</v>
      </c>
      <c r="S12" s="43">
        <v>119.64999999999999</v>
      </c>
      <c r="T12" s="43">
        <v>4.647</v>
      </c>
      <c r="U12" s="43">
        <f t="shared" si="4"/>
        <v>25.747794275876906</v>
      </c>
      <c r="V12" s="43">
        <v>84.15</v>
      </c>
      <c r="W12" s="43">
        <v>3.2340000000000004</v>
      </c>
      <c r="X12" s="43">
        <f t="shared" si="5"/>
        <v>26.020408163265305</v>
      </c>
      <c r="Y12" s="43">
        <v>104.24999999999999</v>
      </c>
      <c r="Z12" s="43">
        <v>4.109999999999999</v>
      </c>
      <c r="AA12" s="43">
        <f t="shared" si="6"/>
        <v>25.364963503649633</v>
      </c>
      <c r="AB12" s="43">
        <v>85.39999999999999</v>
      </c>
      <c r="AC12" s="43">
        <v>4.385000000000001</v>
      </c>
      <c r="AD12" s="43">
        <f t="shared" si="7"/>
        <v>19.47548460661345</v>
      </c>
      <c r="AE12" s="43">
        <v>151.45</v>
      </c>
      <c r="AF12" s="43">
        <v>5.85</v>
      </c>
      <c r="AG12" s="43">
        <f t="shared" si="8"/>
        <v>25.88888888888889</v>
      </c>
      <c r="AH12" s="43">
        <v>81.4</v>
      </c>
      <c r="AI12" s="43">
        <v>4.591</v>
      </c>
      <c r="AJ12" s="43">
        <f t="shared" si="9"/>
        <v>17.73034197342627</v>
      </c>
    </row>
    <row r="13" spans="1:36" ht="15">
      <c r="A13" s="14"/>
      <c r="B13" s="8"/>
      <c r="C13" s="13" t="s">
        <v>119</v>
      </c>
      <c r="D13" s="43">
        <v>44.400000000000006</v>
      </c>
      <c r="E13" s="43">
        <v>2.808</v>
      </c>
      <c r="F13" s="43">
        <f t="shared" si="0"/>
        <v>15.811965811965814</v>
      </c>
      <c r="G13" s="43">
        <v>4.2</v>
      </c>
      <c r="H13" s="43">
        <v>2.7800000000000002</v>
      </c>
      <c r="I13" s="43">
        <f t="shared" si="10"/>
        <v>1.5107913669064748</v>
      </c>
      <c r="J13" s="43">
        <v>52.85</v>
      </c>
      <c r="K13" s="43">
        <v>5.375</v>
      </c>
      <c r="L13" s="43">
        <f t="shared" si="1"/>
        <v>9.832558139534884</v>
      </c>
      <c r="M13" s="43">
        <v>50.81666666666668</v>
      </c>
      <c r="N13" s="43">
        <v>4.163</v>
      </c>
      <c r="O13" s="43">
        <f t="shared" si="2"/>
        <v>12.206741932900954</v>
      </c>
      <c r="P13" s="43">
        <v>60.2</v>
      </c>
      <c r="Q13" s="43">
        <v>5.151</v>
      </c>
      <c r="R13" s="43">
        <f t="shared" si="3"/>
        <v>11.687051058046983</v>
      </c>
      <c r="S13" s="43">
        <v>55.63333333333332</v>
      </c>
      <c r="T13" s="43">
        <v>3.6950000000000003</v>
      </c>
      <c r="U13" s="43">
        <f t="shared" si="4"/>
        <v>15.056382498872345</v>
      </c>
      <c r="V13" s="43">
        <v>69.31666666666668</v>
      </c>
      <c r="W13" s="43">
        <v>4.806</v>
      </c>
      <c r="X13" s="43">
        <f t="shared" si="5"/>
        <v>14.422943542793732</v>
      </c>
      <c r="Y13" s="43">
        <v>50.53333333333334</v>
      </c>
      <c r="Z13" s="43">
        <v>5.178</v>
      </c>
      <c r="AA13" s="43">
        <f t="shared" si="6"/>
        <v>9.75923780095275</v>
      </c>
      <c r="AB13" s="43">
        <v>65.78333333333333</v>
      </c>
      <c r="AC13" s="43">
        <v>6.222000000000002</v>
      </c>
      <c r="AD13" s="43">
        <f t="shared" si="7"/>
        <v>10.572699024965173</v>
      </c>
      <c r="AE13" s="43">
        <v>56.73</v>
      </c>
      <c r="AF13" s="43">
        <v>4.057</v>
      </c>
      <c r="AG13" s="43">
        <f t="shared" si="8"/>
        <v>13.983238846438253</v>
      </c>
      <c r="AH13" s="43">
        <v>73.8</v>
      </c>
      <c r="AI13" s="43">
        <v>5.693</v>
      </c>
      <c r="AJ13" s="43">
        <f t="shared" si="9"/>
        <v>12.963288248726506</v>
      </c>
    </row>
    <row r="14" spans="1:36" ht="15">
      <c r="A14" s="14"/>
      <c r="B14" s="8"/>
      <c r="C14" s="13" t="s">
        <v>118</v>
      </c>
      <c r="D14" s="43">
        <v>0</v>
      </c>
      <c r="E14" s="43">
        <v>0</v>
      </c>
      <c r="F14" s="43">
        <v>0</v>
      </c>
      <c r="G14" s="43">
        <v>0</v>
      </c>
      <c r="H14" s="43">
        <v>0</v>
      </c>
      <c r="I14" s="43">
        <v>0</v>
      </c>
      <c r="J14" s="43">
        <v>0.2</v>
      </c>
      <c r="K14" s="43">
        <v>0.054</v>
      </c>
      <c r="L14" s="43">
        <f t="shared" si="1"/>
        <v>3.703703703703704</v>
      </c>
      <c r="M14" s="43">
        <v>0</v>
      </c>
      <c r="N14" s="43">
        <v>0</v>
      </c>
      <c r="O14" s="43">
        <v>0</v>
      </c>
      <c r="P14" s="43">
        <v>0</v>
      </c>
      <c r="Q14" s="43">
        <v>0</v>
      </c>
      <c r="R14" s="43">
        <v>0</v>
      </c>
      <c r="S14" s="43">
        <v>0</v>
      </c>
      <c r="T14" s="43">
        <v>0</v>
      </c>
      <c r="U14" s="43">
        <v>0</v>
      </c>
      <c r="V14" s="43">
        <v>0</v>
      </c>
      <c r="W14" s="43">
        <v>0</v>
      </c>
      <c r="X14" s="43">
        <v>0</v>
      </c>
      <c r="Y14" s="43">
        <v>0</v>
      </c>
      <c r="Z14" s="43">
        <v>0</v>
      </c>
      <c r="AA14" s="43">
        <v>0</v>
      </c>
      <c r="AB14" s="43">
        <v>0</v>
      </c>
      <c r="AC14" s="43">
        <v>0</v>
      </c>
      <c r="AD14" s="43">
        <v>0</v>
      </c>
      <c r="AE14" s="43">
        <v>0.33</v>
      </c>
      <c r="AF14" s="43">
        <v>0.053</v>
      </c>
      <c r="AG14" s="43">
        <f t="shared" si="8"/>
        <v>6.2264150943396235</v>
      </c>
      <c r="AH14" s="43">
        <v>0.25</v>
      </c>
      <c r="AI14" s="43">
        <v>0.036</v>
      </c>
      <c r="AJ14" s="43">
        <f t="shared" si="9"/>
        <v>6.944444444444445</v>
      </c>
    </row>
    <row r="15" spans="1:36" ht="15">
      <c r="A15" s="14"/>
      <c r="B15" s="15" t="s">
        <v>71</v>
      </c>
      <c r="C15" s="16"/>
      <c r="D15" s="44">
        <v>130</v>
      </c>
      <c r="E15" s="44">
        <v>5.572</v>
      </c>
      <c r="F15" s="44">
        <f t="shared" si="0"/>
        <v>23.33094041636755</v>
      </c>
      <c r="G15" s="44">
        <v>4.2</v>
      </c>
      <c r="H15" s="44">
        <v>2.7800000000000002</v>
      </c>
      <c r="I15" s="44">
        <f t="shared" si="10"/>
        <v>1.5107913669064748</v>
      </c>
      <c r="J15" s="44">
        <v>106.25000000000001</v>
      </c>
      <c r="K15" s="44">
        <v>7.835000000000001</v>
      </c>
      <c r="L15" s="44">
        <f t="shared" si="1"/>
        <v>13.560944479897895</v>
      </c>
      <c r="M15" s="44">
        <v>156.3166666666667</v>
      </c>
      <c r="N15" s="44">
        <v>8.82</v>
      </c>
      <c r="O15" s="44">
        <f t="shared" si="2"/>
        <v>17.72297808012094</v>
      </c>
      <c r="P15" s="44">
        <v>119.85</v>
      </c>
      <c r="Q15" s="44">
        <v>7.225999999999999</v>
      </c>
      <c r="R15" s="44">
        <f t="shared" si="3"/>
        <v>16.585939662330475</v>
      </c>
      <c r="S15" s="44">
        <v>175.2833333333333</v>
      </c>
      <c r="T15" s="44">
        <v>8.342</v>
      </c>
      <c r="U15" s="44">
        <f t="shared" si="4"/>
        <v>21.01214736673859</v>
      </c>
      <c r="V15" s="44">
        <v>153.4666666666667</v>
      </c>
      <c r="W15" s="44">
        <v>8.040000000000001</v>
      </c>
      <c r="X15" s="44">
        <f t="shared" si="5"/>
        <v>19.087893864013267</v>
      </c>
      <c r="Y15" s="44">
        <v>154.78333333333333</v>
      </c>
      <c r="Z15" s="44">
        <v>9.288</v>
      </c>
      <c r="AA15" s="44">
        <f t="shared" si="6"/>
        <v>16.66487223657766</v>
      </c>
      <c r="AB15" s="44">
        <v>151.18333333333334</v>
      </c>
      <c r="AC15" s="44">
        <v>10.607000000000003</v>
      </c>
      <c r="AD15" s="44">
        <f t="shared" si="7"/>
        <v>14.253166148141162</v>
      </c>
      <c r="AE15" s="44">
        <v>208.51</v>
      </c>
      <c r="AF15" s="44">
        <v>9.96</v>
      </c>
      <c r="AG15" s="44">
        <f t="shared" si="8"/>
        <v>20.934738955823292</v>
      </c>
      <c r="AH15" s="44">
        <v>155.45</v>
      </c>
      <c r="AI15" s="44">
        <v>10.32</v>
      </c>
      <c r="AJ15" s="44">
        <f>AH15/AI15</f>
        <v>15.06298449612403</v>
      </c>
    </row>
    <row r="16" spans="1:36" ht="15">
      <c r="A16" s="14"/>
      <c r="B16" s="17" t="s">
        <v>5</v>
      </c>
      <c r="C16" s="13" t="s">
        <v>120</v>
      </c>
      <c r="D16" s="43">
        <v>98.39999999999999</v>
      </c>
      <c r="E16" s="43">
        <v>3.71</v>
      </c>
      <c r="F16" s="43">
        <f t="shared" si="0"/>
        <v>26.522911051212937</v>
      </c>
      <c r="G16" s="43">
        <v>6.2</v>
      </c>
      <c r="H16" s="43">
        <v>0.6</v>
      </c>
      <c r="I16" s="43">
        <f t="shared" si="10"/>
        <v>10.333333333333334</v>
      </c>
      <c r="J16" s="43">
        <v>73.8</v>
      </c>
      <c r="K16" s="43">
        <v>2.774</v>
      </c>
      <c r="L16" s="43">
        <f t="shared" si="1"/>
        <v>26.604181687094446</v>
      </c>
      <c r="M16" s="43">
        <v>129.40000000000003</v>
      </c>
      <c r="N16" s="43">
        <v>4.065000000000001</v>
      </c>
      <c r="O16" s="43">
        <f t="shared" si="2"/>
        <v>31.83271832718327</v>
      </c>
      <c r="P16" s="43">
        <v>136.40000000000003</v>
      </c>
      <c r="Q16" s="43">
        <v>5.150000000000001</v>
      </c>
      <c r="R16" s="43">
        <f t="shared" si="3"/>
        <v>26.485436893203882</v>
      </c>
      <c r="S16" s="43">
        <v>187.64999999999998</v>
      </c>
      <c r="T16" s="43">
        <v>6.158000000000003</v>
      </c>
      <c r="U16" s="43">
        <f t="shared" si="4"/>
        <v>30.47255602468332</v>
      </c>
      <c r="V16" s="43">
        <v>135.20000000000002</v>
      </c>
      <c r="W16" s="43">
        <v>4.405000000000001</v>
      </c>
      <c r="X16" s="43">
        <f t="shared" si="5"/>
        <v>30.692395005675365</v>
      </c>
      <c r="Y16" s="43">
        <v>181.45000000000002</v>
      </c>
      <c r="Z16" s="43">
        <v>6.075000000000002</v>
      </c>
      <c r="AA16" s="43">
        <f t="shared" si="6"/>
        <v>29.86831275720164</v>
      </c>
      <c r="AB16" s="43">
        <v>134.4</v>
      </c>
      <c r="AC16" s="43">
        <v>4.450000000000002</v>
      </c>
      <c r="AD16" s="43">
        <f t="shared" si="7"/>
        <v>30.202247191011224</v>
      </c>
      <c r="AE16" s="43">
        <v>183</v>
      </c>
      <c r="AF16" s="43">
        <v>6.331</v>
      </c>
      <c r="AG16" s="43">
        <f t="shared" si="8"/>
        <v>28.905386194913913</v>
      </c>
      <c r="AH16" s="43">
        <v>136.85</v>
      </c>
      <c r="AI16" s="43">
        <v>4.767</v>
      </c>
      <c r="AJ16" s="43">
        <f>AH16/AI16</f>
        <v>28.70778267254038</v>
      </c>
    </row>
    <row r="17" spans="1:36" ht="15">
      <c r="A17" s="14"/>
      <c r="B17" s="8"/>
      <c r="C17" s="13" t="s">
        <v>119</v>
      </c>
      <c r="D17" s="43">
        <v>165.61666666666673</v>
      </c>
      <c r="E17" s="43">
        <v>8.647</v>
      </c>
      <c r="F17" s="43">
        <f t="shared" si="0"/>
        <v>19.15307813885356</v>
      </c>
      <c r="G17" s="43">
        <v>19.2</v>
      </c>
      <c r="H17" s="43">
        <v>3.333</v>
      </c>
      <c r="I17" s="43">
        <f t="shared" si="10"/>
        <v>5.76057605760576</v>
      </c>
      <c r="J17" s="43">
        <v>133.88333333333335</v>
      </c>
      <c r="K17" s="43">
        <v>7.887999999999999</v>
      </c>
      <c r="L17" s="43">
        <f t="shared" si="1"/>
        <v>16.973039215686278</v>
      </c>
      <c r="M17" s="43">
        <v>155.78333333333327</v>
      </c>
      <c r="N17" s="43">
        <v>7.756999999999999</v>
      </c>
      <c r="O17" s="43">
        <f t="shared" si="2"/>
        <v>20.082935842894585</v>
      </c>
      <c r="P17" s="43">
        <v>160.6833333333333</v>
      </c>
      <c r="Q17" s="43">
        <v>8.64</v>
      </c>
      <c r="R17" s="43">
        <f t="shared" si="3"/>
        <v>18.597608024691354</v>
      </c>
      <c r="S17" s="43">
        <v>174.9666666666667</v>
      </c>
      <c r="T17" s="43">
        <v>8.029</v>
      </c>
      <c r="U17" s="43">
        <f t="shared" si="4"/>
        <v>21.791837920870183</v>
      </c>
      <c r="V17" s="43">
        <v>166.60000000000002</v>
      </c>
      <c r="W17" s="43">
        <v>8.595000000000002</v>
      </c>
      <c r="X17" s="43">
        <f t="shared" si="5"/>
        <v>19.383362420011633</v>
      </c>
      <c r="Y17" s="43">
        <v>160.3833333333333</v>
      </c>
      <c r="Z17" s="43">
        <v>9.55</v>
      </c>
      <c r="AA17" s="43">
        <f t="shared" si="6"/>
        <v>16.794066317626523</v>
      </c>
      <c r="AB17" s="43">
        <v>135.58333333333331</v>
      </c>
      <c r="AC17" s="43">
        <v>10.218</v>
      </c>
      <c r="AD17" s="43">
        <f t="shared" si="7"/>
        <v>13.269067658380633</v>
      </c>
      <c r="AE17" s="43">
        <v>149.13</v>
      </c>
      <c r="AF17" s="43">
        <v>8.777</v>
      </c>
      <c r="AG17" s="43">
        <f t="shared" si="8"/>
        <v>16.99099920246098</v>
      </c>
      <c r="AH17" s="43">
        <v>133.72</v>
      </c>
      <c r="AI17" s="43">
        <v>7.385</v>
      </c>
      <c r="AJ17" s="43">
        <f>AH17/AI17</f>
        <v>18.106973595125254</v>
      </c>
    </row>
    <row r="18" spans="1:36" s="1" customFormat="1" ht="15">
      <c r="A18" s="14"/>
      <c r="B18" s="7"/>
      <c r="C18" s="13" t="s">
        <v>118</v>
      </c>
      <c r="D18" s="43">
        <v>0</v>
      </c>
      <c r="E18" s="43">
        <v>0</v>
      </c>
      <c r="F18" s="43">
        <v>0</v>
      </c>
      <c r="G18" s="43">
        <v>0</v>
      </c>
      <c r="H18" s="43">
        <v>0</v>
      </c>
      <c r="I18" s="43">
        <v>0</v>
      </c>
      <c r="J18" s="43">
        <v>0</v>
      </c>
      <c r="K18" s="43">
        <v>0</v>
      </c>
      <c r="L18" s="43">
        <v>0</v>
      </c>
      <c r="M18" s="43">
        <v>0</v>
      </c>
      <c r="N18" s="43">
        <v>0</v>
      </c>
      <c r="O18" s="43">
        <v>0</v>
      </c>
      <c r="P18" s="43">
        <v>0</v>
      </c>
      <c r="Q18" s="43">
        <v>0</v>
      </c>
      <c r="R18" s="43">
        <v>0</v>
      </c>
      <c r="S18" s="43">
        <v>0</v>
      </c>
      <c r="T18" s="43">
        <v>0</v>
      </c>
      <c r="U18" s="43">
        <v>0</v>
      </c>
      <c r="V18" s="43">
        <v>0</v>
      </c>
      <c r="W18" s="43">
        <v>0</v>
      </c>
      <c r="X18" s="43">
        <v>0</v>
      </c>
      <c r="Y18" s="43">
        <v>0</v>
      </c>
      <c r="Z18" s="43">
        <v>0</v>
      </c>
      <c r="AA18" s="43">
        <v>0</v>
      </c>
      <c r="AB18" s="43">
        <v>0</v>
      </c>
      <c r="AC18" s="43">
        <v>0</v>
      </c>
      <c r="AD18" s="43">
        <v>0</v>
      </c>
      <c r="AE18" s="43">
        <v>0.08</v>
      </c>
      <c r="AF18" s="43">
        <v>0.045</v>
      </c>
      <c r="AG18" s="43">
        <f t="shared" si="8"/>
        <v>1.777777777777778</v>
      </c>
      <c r="AH18" s="43">
        <v>0</v>
      </c>
      <c r="AI18" s="43">
        <v>0</v>
      </c>
      <c r="AJ18" s="43">
        <v>0</v>
      </c>
    </row>
    <row r="19" spans="1:36" ht="15">
      <c r="A19" s="14"/>
      <c r="B19" s="15" t="s">
        <v>72</v>
      </c>
      <c r="C19" s="16"/>
      <c r="D19" s="44">
        <v>264.0166666666667</v>
      </c>
      <c r="E19" s="44">
        <v>12.357</v>
      </c>
      <c r="F19" s="44">
        <f t="shared" si="0"/>
        <v>21.365757600280546</v>
      </c>
      <c r="G19" s="44">
        <v>25.4</v>
      </c>
      <c r="H19" s="44">
        <v>3.9330000000000003</v>
      </c>
      <c r="I19" s="44">
        <f t="shared" si="10"/>
        <v>6.458174421561148</v>
      </c>
      <c r="J19" s="44">
        <v>207.68333333333334</v>
      </c>
      <c r="K19" s="44">
        <v>10.661999999999999</v>
      </c>
      <c r="L19" s="44">
        <f t="shared" si="1"/>
        <v>19.478834490089415</v>
      </c>
      <c r="M19" s="44">
        <v>285.1833333333333</v>
      </c>
      <c r="N19" s="44">
        <v>11.822</v>
      </c>
      <c r="O19" s="44">
        <f t="shared" si="2"/>
        <v>24.123103817740933</v>
      </c>
      <c r="P19" s="44">
        <v>297.08333333333337</v>
      </c>
      <c r="Q19" s="44">
        <v>13.790000000000003</v>
      </c>
      <c r="R19" s="44">
        <f t="shared" si="3"/>
        <v>21.54338892917573</v>
      </c>
      <c r="S19" s="44">
        <v>362.6166666666667</v>
      </c>
      <c r="T19" s="44">
        <v>14.187000000000003</v>
      </c>
      <c r="U19" s="44">
        <f t="shared" si="4"/>
        <v>25.559784779492958</v>
      </c>
      <c r="V19" s="44">
        <v>301.80000000000007</v>
      </c>
      <c r="W19" s="44">
        <v>13.000000000000004</v>
      </c>
      <c r="X19" s="44">
        <f t="shared" si="5"/>
        <v>23.215384615384615</v>
      </c>
      <c r="Y19" s="44">
        <v>341.8333333333333</v>
      </c>
      <c r="Z19" s="44">
        <v>15.625000000000004</v>
      </c>
      <c r="AA19" s="44">
        <f t="shared" si="6"/>
        <v>21.877333333333326</v>
      </c>
      <c r="AB19" s="44">
        <v>269.98333333333335</v>
      </c>
      <c r="AC19" s="44">
        <v>14.668000000000003</v>
      </c>
      <c r="AD19" s="44">
        <f t="shared" si="7"/>
        <v>18.406281247159345</v>
      </c>
      <c r="AE19" s="44">
        <v>332.22</v>
      </c>
      <c r="AF19" s="44">
        <v>15.153</v>
      </c>
      <c r="AG19" s="44">
        <f t="shared" si="8"/>
        <v>21.924371411601665</v>
      </c>
      <c r="AH19" s="44">
        <v>270.57</v>
      </c>
      <c r="AI19" s="44">
        <v>12.152</v>
      </c>
      <c r="AJ19" s="44">
        <f aca="true" t="shared" si="11" ref="AJ19:AJ25">AH19/AI19</f>
        <v>22.2654707044108</v>
      </c>
    </row>
    <row r="20" spans="1:36" ht="15">
      <c r="A20" s="14"/>
      <c r="B20" s="17" t="s">
        <v>6</v>
      </c>
      <c r="C20" s="13" t="s">
        <v>120</v>
      </c>
      <c r="D20" s="43">
        <v>59.65</v>
      </c>
      <c r="E20" s="43">
        <v>1.256</v>
      </c>
      <c r="F20" s="43">
        <f t="shared" si="0"/>
        <v>47.49203821656051</v>
      </c>
      <c r="G20" s="43">
        <v>15.6</v>
      </c>
      <c r="H20" s="43">
        <v>2</v>
      </c>
      <c r="I20" s="43">
        <f t="shared" si="10"/>
        <v>7.8</v>
      </c>
      <c r="J20" s="43">
        <v>81.2</v>
      </c>
      <c r="K20" s="43">
        <v>2.487</v>
      </c>
      <c r="L20" s="43">
        <f t="shared" si="1"/>
        <v>32.649778850020105</v>
      </c>
      <c r="M20" s="43">
        <v>86</v>
      </c>
      <c r="N20" s="43">
        <v>2.135</v>
      </c>
      <c r="O20" s="43">
        <f t="shared" si="2"/>
        <v>40.28103044496488</v>
      </c>
      <c r="P20" s="43">
        <v>82.69999999999997</v>
      </c>
      <c r="Q20" s="43">
        <v>1.8969999999999998</v>
      </c>
      <c r="R20" s="43">
        <f t="shared" si="3"/>
        <v>43.59515023721665</v>
      </c>
      <c r="S20" s="43">
        <v>98.39999999999998</v>
      </c>
      <c r="T20" s="43">
        <v>2.161</v>
      </c>
      <c r="U20" s="43">
        <f t="shared" si="4"/>
        <v>45.534474780194344</v>
      </c>
      <c r="V20" s="43">
        <v>96</v>
      </c>
      <c r="W20" s="43">
        <v>2.035</v>
      </c>
      <c r="X20" s="43">
        <f t="shared" si="5"/>
        <v>47.174447174447174</v>
      </c>
      <c r="Y20" s="43">
        <v>102.2</v>
      </c>
      <c r="Z20" s="43">
        <v>2.6350000000000002</v>
      </c>
      <c r="AA20" s="43">
        <f t="shared" si="6"/>
        <v>38.78557874762808</v>
      </c>
      <c r="AB20" s="43">
        <v>86.4</v>
      </c>
      <c r="AC20" s="43">
        <v>2.1319999999999997</v>
      </c>
      <c r="AD20" s="43">
        <f t="shared" si="7"/>
        <v>40.525328330206385</v>
      </c>
      <c r="AE20" s="43">
        <v>112.73</v>
      </c>
      <c r="AF20" s="43">
        <v>3.461</v>
      </c>
      <c r="AG20" s="43">
        <f t="shared" si="8"/>
        <v>32.57151112395262</v>
      </c>
      <c r="AH20" s="43">
        <v>114.47</v>
      </c>
      <c r="AI20" s="43">
        <v>2.775</v>
      </c>
      <c r="AJ20" s="43">
        <f t="shared" si="11"/>
        <v>41.25045045045045</v>
      </c>
    </row>
    <row r="21" spans="1:36" ht="15">
      <c r="A21" s="14"/>
      <c r="B21" s="8"/>
      <c r="C21" s="13" t="s">
        <v>119</v>
      </c>
      <c r="D21" s="43">
        <v>197.1</v>
      </c>
      <c r="E21" s="43">
        <v>7.964</v>
      </c>
      <c r="F21" s="43">
        <f t="shared" si="0"/>
        <v>24.74886991461577</v>
      </c>
      <c r="G21" s="43">
        <v>29.949999999999996</v>
      </c>
      <c r="H21" s="43">
        <v>3.6</v>
      </c>
      <c r="I21" s="43">
        <f t="shared" si="10"/>
        <v>8.319444444444443</v>
      </c>
      <c r="J21" s="43">
        <v>187.14999999999995</v>
      </c>
      <c r="K21" s="43">
        <v>6.827000000000003</v>
      </c>
      <c r="L21" s="43">
        <f t="shared" si="1"/>
        <v>27.413212245495806</v>
      </c>
      <c r="M21" s="43">
        <v>184.4333333333333</v>
      </c>
      <c r="N21" s="43">
        <v>7.32</v>
      </c>
      <c r="O21" s="43">
        <f t="shared" si="2"/>
        <v>25.19581056466302</v>
      </c>
      <c r="P21" s="43">
        <v>182.03333333333333</v>
      </c>
      <c r="Q21" s="43">
        <v>7.690000000000001</v>
      </c>
      <c r="R21" s="43">
        <f t="shared" si="3"/>
        <v>23.67143476376246</v>
      </c>
      <c r="S21" s="43">
        <v>212.13333333333333</v>
      </c>
      <c r="T21" s="43">
        <v>8.012</v>
      </c>
      <c r="U21" s="43">
        <f t="shared" si="4"/>
        <v>26.476951239806954</v>
      </c>
      <c r="V21" s="43">
        <v>219.18333333333328</v>
      </c>
      <c r="W21" s="43">
        <v>7.546000000000001</v>
      </c>
      <c r="X21" s="43">
        <f t="shared" si="5"/>
        <v>29.046293842212197</v>
      </c>
      <c r="Y21" s="43">
        <v>190.98333333333332</v>
      </c>
      <c r="Z21" s="43">
        <v>7.086999999999997</v>
      </c>
      <c r="AA21" s="43">
        <f t="shared" si="6"/>
        <v>26.948403179530604</v>
      </c>
      <c r="AB21" s="43">
        <v>208.21666666666667</v>
      </c>
      <c r="AC21" s="43">
        <v>8.226</v>
      </c>
      <c r="AD21" s="43">
        <f t="shared" si="7"/>
        <v>25.312018802171973</v>
      </c>
      <c r="AE21" s="43">
        <v>203.18</v>
      </c>
      <c r="AF21" s="43">
        <v>7.13</v>
      </c>
      <c r="AG21" s="43">
        <f t="shared" si="8"/>
        <v>28.496493688639553</v>
      </c>
      <c r="AH21" s="43">
        <v>199</v>
      </c>
      <c r="AI21" s="43">
        <v>6.834</v>
      </c>
      <c r="AJ21" s="43">
        <f t="shared" si="11"/>
        <v>29.119110330699446</v>
      </c>
    </row>
    <row r="22" spans="1:36" ht="15">
      <c r="A22" s="14"/>
      <c r="B22" s="8"/>
      <c r="C22" s="13" t="s">
        <v>118</v>
      </c>
      <c r="D22" s="43">
        <v>18.65</v>
      </c>
      <c r="E22" s="43">
        <v>1.06</v>
      </c>
      <c r="F22" s="43">
        <f t="shared" si="0"/>
        <v>17.594339622641506</v>
      </c>
      <c r="G22" s="43">
        <v>2.75</v>
      </c>
      <c r="H22" s="43">
        <v>1</v>
      </c>
      <c r="I22" s="43">
        <f t="shared" si="10"/>
        <v>2.75</v>
      </c>
      <c r="J22" s="43">
        <v>17.25</v>
      </c>
      <c r="K22" s="43">
        <v>1.196</v>
      </c>
      <c r="L22" s="43">
        <f t="shared" si="1"/>
        <v>14.423076923076923</v>
      </c>
      <c r="M22" s="43">
        <v>21.75</v>
      </c>
      <c r="N22" s="43">
        <v>1.032</v>
      </c>
      <c r="O22" s="43">
        <f t="shared" si="2"/>
        <v>21.075581395348838</v>
      </c>
      <c r="P22" s="43">
        <v>21.5</v>
      </c>
      <c r="Q22" s="43">
        <v>1.3139999999999998</v>
      </c>
      <c r="R22" s="43">
        <f t="shared" si="3"/>
        <v>16.362252663622527</v>
      </c>
      <c r="S22" s="43">
        <v>20.4</v>
      </c>
      <c r="T22" s="43">
        <v>1.214</v>
      </c>
      <c r="U22" s="43">
        <f t="shared" si="4"/>
        <v>16.803953871499175</v>
      </c>
      <c r="V22" s="43">
        <v>22</v>
      </c>
      <c r="W22" s="43">
        <v>1.4870000000000003</v>
      </c>
      <c r="X22" s="43">
        <f t="shared" si="5"/>
        <v>14.79488903833221</v>
      </c>
      <c r="Y22" s="43">
        <v>14.75</v>
      </c>
      <c r="Z22" s="43">
        <v>1.365</v>
      </c>
      <c r="AA22" s="43">
        <f t="shared" si="6"/>
        <v>10.805860805860807</v>
      </c>
      <c r="AB22" s="43">
        <v>11</v>
      </c>
      <c r="AC22" s="43">
        <v>1.0630000000000002</v>
      </c>
      <c r="AD22" s="43">
        <f t="shared" si="7"/>
        <v>10.348071495766696</v>
      </c>
      <c r="AE22" s="43">
        <v>10.25</v>
      </c>
      <c r="AF22" s="43">
        <v>1.597</v>
      </c>
      <c r="AG22" s="43">
        <f t="shared" si="8"/>
        <v>6.418284283030682</v>
      </c>
      <c r="AH22" s="43">
        <v>9.75</v>
      </c>
      <c r="AI22" s="43">
        <v>1.279</v>
      </c>
      <c r="AJ22" s="43">
        <f t="shared" si="11"/>
        <v>7.623143080531666</v>
      </c>
    </row>
    <row r="23" spans="1:36" ht="15">
      <c r="A23" s="14"/>
      <c r="B23" s="15" t="s">
        <v>73</v>
      </c>
      <c r="C23" s="16"/>
      <c r="D23" s="44">
        <v>275.4</v>
      </c>
      <c r="E23" s="44">
        <v>10.280000000000001</v>
      </c>
      <c r="F23" s="44">
        <f t="shared" si="0"/>
        <v>26.789883268482484</v>
      </c>
      <c r="G23" s="44">
        <v>48.3</v>
      </c>
      <c r="H23" s="44">
        <v>6.6</v>
      </c>
      <c r="I23" s="44">
        <f t="shared" si="10"/>
        <v>7.318181818181818</v>
      </c>
      <c r="J23" s="44">
        <v>285.59999999999997</v>
      </c>
      <c r="K23" s="44">
        <v>10.510000000000003</v>
      </c>
      <c r="L23" s="44">
        <f t="shared" si="1"/>
        <v>27.174119885823014</v>
      </c>
      <c r="M23" s="44">
        <v>292.1833333333333</v>
      </c>
      <c r="N23" s="44">
        <v>10.487</v>
      </c>
      <c r="O23" s="44">
        <f t="shared" si="2"/>
        <v>27.861479291821617</v>
      </c>
      <c r="P23" s="44">
        <v>286.2333333333333</v>
      </c>
      <c r="Q23" s="44">
        <v>10.901000000000002</v>
      </c>
      <c r="R23" s="44">
        <f t="shared" si="3"/>
        <v>26.25752989022413</v>
      </c>
      <c r="S23" s="44">
        <v>330.9333333333333</v>
      </c>
      <c r="T23" s="44">
        <v>11.387</v>
      </c>
      <c r="U23" s="44">
        <f t="shared" si="4"/>
        <v>29.062381077837294</v>
      </c>
      <c r="V23" s="44">
        <v>337.1833333333333</v>
      </c>
      <c r="W23" s="44">
        <v>11.068000000000001</v>
      </c>
      <c r="X23" s="44">
        <f t="shared" si="5"/>
        <v>30.464703047825555</v>
      </c>
      <c r="Y23" s="44">
        <v>307.93333333333334</v>
      </c>
      <c r="Z23" s="44">
        <v>11.086999999999998</v>
      </c>
      <c r="AA23" s="44">
        <f t="shared" si="6"/>
        <v>27.77427016626079</v>
      </c>
      <c r="AB23" s="44">
        <v>305.6166666666667</v>
      </c>
      <c r="AC23" s="44">
        <v>11.421000000000001</v>
      </c>
      <c r="AD23" s="44">
        <f t="shared" si="7"/>
        <v>26.759186294253276</v>
      </c>
      <c r="AE23" s="44">
        <v>326.17</v>
      </c>
      <c r="AF23" s="44">
        <v>12.188</v>
      </c>
      <c r="AG23" s="44">
        <f t="shared" si="8"/>
        <v>26.761568756153594</v>
      </c>
      <c r="AH23" s="44">
        <v>323.22</v>
      </c>
      <c r="AI23" s="44">
        <v>10.888</v>
      </c>
      <c r="AJ23" s="44">
        <f t="shared" si="11"/>
        <v>29.685892725936814</v>
      </c>
    </row>
    <row r="24" spans="1:36" ht="15">
      <c r="A24" s="14"/>
      <c r="B24" s="17" t="s">
        <v>7</v>
      </c>
      <c r="C24" s="13" t="s">
        <v>120</v>
      </c>
      <c r="D24" s="43">
        <v>100.19999999999999</v>
      </c>
      <c r="E24" s="43">
        <v>4.176</v>
      </c>
      <c r="F24" s="43">
        <f t="shared" si="0"/>
        <v>23.994252873563216</v>
      </c>
      <c r="G24" s="43">
        <v>0</v>
      </c>
      <c r="H24" s="43">
        <v>0</v>
      </c>
      <c r="I24" s="43">
        <v>0</v>
      </c>
      <c r="J24" s="43">
        <v>78.4</v>
      </c>
      <c r="K24" s="43">
        <v>2.524</v>
      </c>
      <c r="L24" s="43">
        <f t="shared" si="1"/>
        <v>31.061806656101428</v>
      </c>
      <c r="M24" s="43">
        <v>82.55</v>
      </c>
      <c r="N24" s="43">
        <v>2.189</v>
      </c>
      <c r="O24" s="43">
        <f t="shared" si="2"/>
        <v>37.71128369118318</v>
      </c>
      <c r="P24" s="43">
        <v>61.75</v>
      </c>
      <c r="Q24" s="43">
        <v>2.374</v>
      </c>
      <c r="R24" s="43">
        <f t="shared" si="3"/>
        <v>26.01095197978096</v>
      </c>
      <c r="S24" s="43">
        <v>71.45</v>
      </c>
      <c r="T24" s="43">
        <v>2.192</v>
      </c>
      <c r="U24" s="43">
        <f t="shared" si="4"/>
        <v>32.59580291970803</v>
      </c>
      <c r="V24" s="43">
        <v>81.14999999999999</v>
      </c>
      <c r="W24" s="43">
        <v>2.6160000000000005</v>
      </c>
      <c r="X24" s="43">
        <f t="shared" si="5"/>
        <v>31.020642201834853</v>
      </c>
      <c r="Y24" s="43">
        <v>72.6</v>
      </c>
      <c r="Z24" s="43">
        <v>2.259</v>
      </c>
      <c r="AA24" s="43">
        <f t="shared" si="6"/>
        <v>32.13811420982736</v>
      </c>
      <c r="AB24" s="43">
        <v>80.65</v>
      </c>
      <c r="AC24" s="43">
        <v>2.472</v>
      </c>
      <c r="AD24" s="43">
        <f t="shared" si="7"/>
        <v>32.62540453074434</v>
      </c>
      <c r="AE24" s="43">
        <v>86.6</v>
      </c>
      <c r="AF24" s="43">
        <v>2.929</v>
      </c>
      <c r="AG24" s="43">
        <f t="shared" si="8"/>
        <v>29.566404916353704</v>
      </c>
      <c r="AH24" s="43">
        <v>80.55</v>
      </c>
      <c r="AI24" s="43">
        <v>2.237</v>
      </c>
      <c r="AJ24" s="43">
        <f t="shared" si="11"/>
        <v>36.00804649083594</v>
      </c>
    </row>
    <row r="25" spans="1:36" ht="15">
      <c r="A25" s="14"/>
      <c r="B25" s="8"/>
      <c r="C25" s="13" t="s">
        <v>119</v>
      </c>
      <c r="D25" s="43">
        <v>39.266666666666666</v>
      </c>
      <c r="E25" s="43">
        <v>2.251</v>
      </c>
      <c r="F25" s="43">
        <f t="shared" si="0"/>
        <v>17.444098918998964</v>
      </c>
      <c r="G25" s="43">
        <v>17</v>
      </c>
      <c r="H25" s="43">
        <v>3</v>
      </c>
      <c r="I25" s="43">
        <f t="shared" si="10"/>
        <v>5.666666666666667</v>
      </c>
      <c r="J25" s="43">
        <v>41.86666666666666</v>
      </c>
      <c r="K25" s="43">
        <v>2.7159999999999997</v>
      </c>
      <c r="L25" s="43">
        <f t="shared" si="1"/>
        <v>15.414825724104073</v>
      </c>
      <c r="M25" s="43">
        <v>42.93333333333334</v>
      </c>
      <c r="N25" s="43">
        <v>2.332</v>
      </c>
      <c r="O25" s="43">
        <f t="shared" si="2"/>
        <v>18.410520297312754</v>
      </c>
      <c r="P25" s="43">
        <v>46.23333333333334</v>
      </c>
      <c r="Q25" s="43">
        <v>2.6870000000000003</v>
      </c>
      <c r="R25" s="43">
        <f t="shared" si="3"/>
        <v>17.206301947649177</v>
      </c>
      <c r="S25" s="43">
        <v>51.65</v>
      </c>
      <c r="T25" s="43">
        <v>2.5989999999999998</v>
      </c>
      <c r="U25" s="43">
        <f t="shared" si="4"/>
        <v>19.87302808772605</v>
      </c>
      <c r="V25" s="43">
        <v>42.23333333333334</v>
      </c>
      <c r="W25" s="43">
        <v>2.923</v>
      </c>
      <c r="X25" s="43">
        <f t="shared" si="5"/>
        <v>14.448625841030907</v>
      </c>
      <c r="Y25" s="43">
        <v>38.06666666666666</v>
      </c>
      <c r="Z25" s="43">
        <v>2.598</v>
      </c>
      <c r="AA25" s="43">
        <f t="shared" si="6"/>
        <v>14.652296638439825</v>
      </c>
      <c r="AB25" s="43">
        <v>26.549999999999997</v>
      </c>
      <c r="AC25" s="43">
        <v>2.5210000000000004</v>
      </c>
      <c r="AD25" s="43">
        <f t="shared" si="7"/>
        <v>10.531535105117014</v>
      </c>
      <c r="AE25" s="43">
        <v>37.48</v>
      </c>
      <c r="AF25" s="43">
        <v>2.47</v>
      </c>
      <c r="AG25" s="43">
        <f t="shared" si="8"/>
        <v>15.174089068825909</v>
      </c>
      <c r="AH25" s="43">
        <v>32.48</v>
      </c>
      <c r="AI25" s="43">
        <v>2.385</v>
      </c>
      <c r="AJ25" s="43">
        <f t="shared" si="11"/>
        <v>13.618448637316561</v>
      </c>
    </row>
    <row r="26" spans="1:36" ht="15">
      <c r="A26" s="14"/>
      <c r="B26" s="8"/>
      <c r="C26" s="13" t="s">
        <v>118</v>
      </c>
      <c r="D26" s="43">
        <v>0</v>
      </c>
      <c r="E26" s="43">
        <v>0</v>
      </c>
      <c r="F26" s="43">
        <v>0</v>
      </c>
      <c r="G26" s="43">
        <v>0</v>
      </c>
      <c r="H26" s="43">
        <v>0</v>
      </c>
      <c r="I26" s="43">
        <v>0</v>
      </c>
      <c r="J26" s="43">
        <v>0</v>
      </c>
      <c r="K26" s="43">
        <v>0</v>
      </c>
      <c r="L26" s="43">
        <v>0</v>
      </c>
      <c r="M26" s="43">
        <v>0</v>
      </c>
      <c r="N26" s="43">
        <v>0</v>
      </c>
      <c r="O26" s="43">
        <v>0</v>
      </c>
      <c r="P26" s="43">
        <v>0</v>
      </c>
      <c r="Q26" s="43">
        <v>0</v>
      </c>
      <c r="R26" s="43">
        <v>0</v>
      </c>
      <c r="S26" s="43">
        <v>0</v>
      </c>
      <c r="T26" s="43">
        <v>0</v>
      </c>
      <c r="U26" s="43">
        <v>0</v>
      </c>
      <c r="V26" s="43">
        <v>0</v>
      </c>
      <c r="W26" s="43">
        <v>0</v>
      </c>
      <c r="X26" s="43">
        <v>0</v>
      </c>
      <c r="Y26" s="43">
        <v>0.5833333333333333</v>
      </c>
      <c r="Z26" s="43">
        <v>0.072</v>
      </c>
      <c r="AA26" s="43">
        <f t="shared" si="6"/>
        <v>8.101851851851851</v>
      </c>
      <c r="AB26" s="43">
        <v>0</v>
      </c>
      <c r="AC26" s="43">
        <v>0</v>
      </c>
      <c r="AD26" s="43">
        <v>0</v>
      </c>
      <c r="AE26" s="43">
        <v>0</v>
      </c>
      <c r="AF26" s="43">
        <v>0</v>
      </c>
      <c r="AG26" s="43">
        <v>0</v>
      </c>
      <c r="AH26" s="43">
        <v>0</v>
      </c>
      <c r="AI26" s="43">
        <v>0</v>
      </c>
      <c r="AJ26" s="43">
        <v>0</v>
      </c>
    </row>
    <row r="27" spans="1:36" ht="15">
      <c r="A27" s="14"/>
      <c r="B27" s="15" t="s">
        <v>74</v>
      </c>
      <c r="C27" s="16"/>
      <c r="D27" s="44">
        <v>139.46666666666664</v>
      </c>
      <c r="E27" s="44">
        <v>6.427</v>
      </c>
      <c r="F27" s="44">
        <f t="shared" si="0"/>
        <v>21.700119288418648</v>
      </c>
      <c r="G27" s="44">
        <v>17</v>
      </c>
      <c r="H27" s="44">
        <v>3</v>
      </c>
      <c r="I27" s="44">
        <f t="shared" si="10"/>
        <v>5.666666666666667</v>
      </c>
      <c r="J27" s="44">
        <v>120.26666666666667</v>
      </c>
      <c r="K27" s="44">
        <v>5.24</v>
      </c>
      <c r="L27" s="44">
        <f t="shared" si="1"/>
        <v>22.951653944020354</v>
      </c>
      <c r="M27" s="44">
        <v>125.48333333333333</v>
      </c>
      <c r="N27" s="44">
        <v>4.521</v>
      </c>
      <c r="O27" s="44">
        <f t="shared" si="2"/>
        <v>27.75565877755659</v>
      </c>
      <c r="P27" s="44">
        <v>107.98333333333335</v>
      </c>
      <c r="Q27" s="44">
        <v>5.061</v>
      </c>
      <c r="R27" s="44">
        <f t="shared" si="3"/>
        <v>21.336363037607853</v>
      </c>
      <c r="S27" s="44">
        <v>123.1</v>
      </c>
      <c r="T27" s="44">
        <v>4.791</v>
      </c>
      <c r="U27" s="44">
        <f t="shared" si="4"/>
        <v>25.694009601335836</v>
      </c>
      <c r="V27" s="44">
        <v>123.38333333333333</v>
      </c>
      <c r="W27" s="44">
        <v>5.539000000000001</v>
      </c>
      <c r="X27" s="44">
        <f t="shared" si="5"/>
        <v>22.27538063429018</v>
      </c>
      <c r="Y27" s="44">
        <v>111.24999999999999</v>
      </c>
      <c r="Z27" s="44">
        <v>4.928999999999999</v>
      </c>
      <c r="AA27" s="44">
        <f t="shared" si="6"/>
        <v>22.570501115844998</v>
      </c>
      <c r="AB27" s="44">
        <v>107.2</v>
      </c>
      <c r="AC27" s="44">
        <v>4.993</v>
      </c>
      <c r="AD27" s="44">
        <f t="shared" si="7"/>
        <v>21.470058081313837</v>
      </c>
      <c r="AE27" s="44">
        <v>124.08</v>
      </c>
      <c r="AF27" s="44">
        <v>5.399</v>
      </c>
      <c r="AG27" s="44">
        <f aca="true" t="shared" si="12" ref="AG27:AG33">AE27/AF27</f>
        <v>22.982033709946286</v>
      </c>
      <c r="AH27" s="44">
        <v>113.03</v>
      </c>
      <c r="AI27" s="44">
        <v>4.622</v>
      </c>
      <c r="AJ27" s="44">
        <f aca="true" t="shared" si="13" ref="AJ27:AJ33">AH27/AI27</f>
        <v>24.45478147987884</v>
      </c>
    </row>
    <row r="28" spans="1:36" ht="15">
      <c r="A28" s="14"/>
      <c r="B28" s="17" t="s">
        <v>8</v>
      </c>
      <c r="C28" s="13" t="s">
        <v>120</v>
      </c>
      <c r="D28" s="43">
        <v>257</v>
      </c>
      <c r="E28" s="43">
        <v>11.695999999999996</v>
      </c>
      <c r="F28" s="43">
        <f t="shared" si="0"/>
        <v>21.9733242134063</v>
      </c>
      <c r="G28" s="43">
        <v>32.199999999999996</v>
      </c>
      <c r="H28" s="43">
        <v>3.9</v>
      </c>
      <c r="I28" s="43">
        <f t="shared" si="10"/>
        <v>8.256410256410255</v>
      </c>
      <c r="J28" s="43">
        <v>210.03333333333333</v>
      </c>
      <c r="K28" s="43">
        <v>11.982000000000003</v>
      </c>
      <c r="L28" s="43">
        <f t="shared" si="1"/>
        <v>17.529071384855055</v>
      </c>
      <c r="M28" s="43">
        <v>308.04999999999995</v>
      </c>
      <c r="N28" s="43">
        <v>14.253999999999994</v>
      </c>
      <c r="O28" s="43">
        <f t="shared" si="2"/>
        <v>21.611477480005618</v>
      </c>
      <c r="P28" s="43">
        <v>240.3666666666667</v>
      </c>
      <c r="Q28" s="43">
        <v>11.713999999999995</v>
      </c>
      <c r="R28" s="43">
        <f t="shared" si="3"/>
        <v>20.51960616925617</v>
      </c>
      <c r="S28" s="43">
        <v>347.43333333333334</v>
      </c>
      <c r="T28" s="43">
        <v>15.217999999999988</v>
      </c>
      <c r="U28" s="43">
        <f t="shared" si="4"/>
        <v>22.830420116528693</v>
      </c>
      <c r="V28" s="43">
        <v>261.05</v>
      </c>
      <c r="W28" s="43">
        <v>11.126999999999997</v>
      </c>
      <c r="X28" s="43">
        <f t="shared" si="5"/>
        <v>23.46095084029838</v>
      </c>
      <c r="Y28" s="43">
        <v>267.4166666666667</v>
      </c>
      <c r="Z28" s="43">
        <v>12.580999999999994</v>
      </c>
      <c r="AA28" s="43">
        <f t="shared" si="6"/>
        <v>21.255597064356316</v>
      </c>
      <c r="AB28" s="43">
        <v>258.93333333333334</v>
      </c>
      <c r="AC28" s="43">
        <v>13.301999999999992</v>
      </c>
      <c r="AD28" s="43">
        <f t="shared" si="7"/>
        <v>19.46574449957401</v>
      </c>
      <c r="AE28" s="43">
        <v>346.18</v>
      </c>
      <c r="AF28" s="43">
        <v>15.341</v>
      </c>
      <c r="AG28" s="43">
        <f t="shared" si="12"/>
        <v>22.565673684896684</v>
      </c>
      <c r="AH28" s="43">
        <v>277.2</v>
      </c>
      <c r="AI28" s="43">
        <v>13.355</v>
      </c>
      <c r="AJ28" s="43">
        <f t="shared" si="13"/>
        <v>20.756271059528267</v>
      </c>
    </row>
    <row r="29" spans="1:36" ht="15">
      <c r="A29" s="14"/>
      <c r="B29" s="8"/>
      <c r="C29" s="13" t="s">
        <v>119</v>
      </c>
      <c r="D29" s="43">
        <v>162.4666666666667</v>
      </c>
      <c r="E29" s="43">
        <v>7.743</v>
      </c>
      <c r="F29" s="43">
        <f t="shared" si="0"/>
        <v>20.982392698781698</v>
      </c>
      <c r="G29" s="43">
        <v>32.36666666666666</v>
      </c>
      <c r="H29" s="43">
        <v>2.8920000000000003</v>
      </c>
      <c r="I29" s="43">
        <f t="shared" si="10"/>
        <v>11.191793453204237</v>
      </c>
      <c r="J29" s="43">
        <v>142.10000000000002</v>
      </c>
      <c r="K29" s="43">
        <v>7.986000000000001</v>
      </c>
      <c r="L29" s="43">
        <f t="shared" si="1"/>
        <v>17.793638868019034</v>
      </c>
      <c r="M29" s="43">
        <v>158.58333333333331</v>
      </c>
      <c r="N29" s="43">
        <v>9.373</v>
      </c>
      <c r="O29" s="43">
        <f t="shared" si="2"/>
        <v>16.919164977417402</v>
      </c>
      <c r="P29" s="43">
        <v>157.7</v>
      </c>
      <c r="Q29" s="43">
        <v>8.642000000000003</v>
      </c>
      <c r="R29" s="43">
        <f t="shared" si="3"/>
        <v>18.248090719740794</v>
      </c>
      <c r="S29" s="43">
        <v>160.11666666666665</v>
      </c>
      <c r="T29" s="43">
        <v>7.678</v>
      </c>
      <c r="U29" s="43">
        <f t="shared" si="4"/>
        <v>20.853955023009462</v>
      </c>
      <c r="V29" s="43">
        <v>135.23333333333332</v>
      </c>
      <c r="W29" s="43">
        <v>7.124999999999999</v>
      </c>
      <c r="X29" s="43">
        <f t="shared" si="5"/>
        <v>18.98011695906433</v>
      </c>
      <c r="Y29" s="43">
        <v>151.4666666666667</v>
      </c>
      <c r="Z29" s="43">
        <v>7.540000000000001</v>
      </c>
      <c r="AA29" s="43">
        <f t="shared" si="6"/>
        <v>20.08841732979664</v>
      </c>
      <c r="AB29" s="43">
        <v>138.21666666666667</v>
      </c>
      <c r="AC29" s="43">
        <v>7.546</v>
      </c>
      <c r="AD29" s="43">
        <f t="shared" si="7"/>
        <v>18.316547398180052</v>
      </c>
      <c r="AE29" s="43">
        <v>154.1</v>
      </c>
      <c r="AF29" s="43">
        <v>8.53</v>
      </c>
      <c r="AG29" s="43">
        <f t="shared" si="12"/>
        <v>18.06565064478312</v>
      </c>
      <c r="AH29" s="43">
        <v>128.12</v>
      </c>
      <c r="AI29" s="43">
        <v>9.054</v>
      </c>
      <c r="AJ29" s="43">
        <f t="shared" si="13"/>
        <v>14.150651645681467</v>
      </c>
    </row>
    <row r="30" spans="1:36" ht="15">
      <c r="A30" s="14"/>
      <c r="B30" s="8"/>
      <c r="C30" s="18" t="s">
        <v>118</v>
      </c>
      <c r="D30" s="43">
        <v>26.983333333333334</v>
      </c>
      <c r="E30" s="43">
        <v>7.180999999999999</v>
      </c>
      <c r="F30" s="43">
        <f t="shared" si="0"/>
        <v>3.757601076915936</v>
      </c>
      <c r="G30" s="43">
        <v>0.7</v>
      </c>
      <c r="H30" s="43">
        <v>2.294</v>
      </c>
      <c r="I30" s="43">
        <f t="shared" si="10"/>
        <v>0.3051438535309503</v>
      </c>
      <c r="J30" s="43">
        <v>20.749999999999996</v>
      </c>
      <c r="K30" s="43">
        <v>2.439</v>
      </c>
      <c r="L30" s="43">
        <f t="shared" si="1"/>
        <v>8.507585075850757</v>
      </c>
      <c r="M30" s="43">
        <v>23.9</v>
      </c>
      <c r="N30" s="43">
        <v>3.7889999999999997</v>
      </c>
      <c r="O30" s="43">
        <f t="shared" si="2"/>
        <v>6.307732911058327</v>
      </c>
      <c r="P30" s="43">
        <v>25.366666666666667</v>
      </c>
      <c r="Q30" s="43">
        <v>2.5719999999999996</v>
      </c>
      <c r="R30" s="43">
        <f t="shared" si="3"/>
        <v>9.862623120787974</v>
      </c>
      <c r="S30" s="43">
        <v>25.599999999999998</v>
      </c>
      <c r="T30" s="43">
        <v>6.237000000000001</v>
      </c>
      <c r="U30" s="43">
        <f t="shared" si="4"/>
        <v>4.10453743787077</v>
      </c>
      <c r="V30" s="43">
        <v>24.96666666666667</v>
      </c>
      <c r="W30" s="43">
        <v>2.743</v>
      </c>
      <c r="X30" s="43">
        <f t="shared" si="5"/>
        <v>9.101956495321426</v>
      </c>
      <c r="Y30" s="43">
        <v>25.899999999999995</v>
      </c>
      <c r="Z30" s="43">
        <v>2.979</v>
      </c>
      <c r="AA30" s="43">
        <f t="shared" si="6"/>
        <v>8.694192682108088</v>
      </c>
      <c r="AB30" s="43">
        <v>20.2</v>
      </c>
      <c r="AC30" s="43">
        <v>1.842</v>
      </c>
      <c r="AD30" s="43">
        <f t="shared" si="7"/>
        <v>10.966340933767643</v>
      </c>
      <c r="AE30" s="43">
        <v>19.03</v>
      </c>
      <c r="AF30" s="43">
        <v>2.18</v>
      </c>
      <c r="AG30" s="43">
        <f t="shared" si="12"/>
        <v>8.729357798165138</v>
      </c>
      <c r="AH30" s="43">
        <v>16.6</v>
      </c>
      <c r="AI30" s="43">
        <v>2.41</v>
      </c>
      <c r="AJ30" s="43">
        <f t="shared" si="13"/>
        <v>6.8879668049792535</v>
      </c>
    </row>
    <row r="31" spans="1:36" ht="15">
      <c r="A31" s="14"/>
      <c r="B31" s="15" t="s">
        <v>75</v>
      </c>
      <c r="C31" s="19"/>
      <c r="D31" s="44">
        <v>446.45000000000005</v>
      </c>
      <c r="E31" s="44">
        <v>26.619999999999997</v>
      </c>
      <c r="F31" s="44">
        <f t="shared" si="0"/>
        <v>16.77122464312547</v>
      </c>
      <c r="G31" s="44">
        <v>65.26666666666667</v>
      </c>
      <c r="H31" s="44">
        <v>9.086</v>
      </c>
      <c r="I31" s="44">
        <f t="shared" si="10"/>
        <v>7.18321226795803</v>
      </c>
      <c r="J31" s="44">
        <v>372.8833333333333</v>
      </c>
      <c r="K31" s="44">
        <v>22.407000000000004</v>
      </c>
      <c r="L31" s="44">
        <f t="shared" si="1"/>
        <v>16.6413769506553</v>
      </c>
      <c r="M31" s="44">
        <v>490.53333333333325</v>
      </c>
      <c r="N31" s="44">
        <v>27.415999999999997</v>
      </c>
      <c r="O31" s="44">
        <f t="shared" si="2"/>
        <v>17.892228382453066</v>
      </c>
      <c r="P31" s="44">
        <v>423.4333333333334</v>
      </c>
      <c r="Q31" s="44">
        <v>22.927999999999997</v>
      </c>
      <c r="R31" s="44">
        <f t="shared" si="3"/>
        <v>18.467957664573163</v>
      </c>
      <c r="S31" s="44">
        <v>533.15</v>
      </c>
      <c r="T31" s="44">
        <v>29.13299999999999</v>
      </c>
      <c r="U31" s="44">
        <f t="shared" si="4"/>
        <v>18.30055263790204</v>
      </c>
      <c r="V31" s="44">
        <v>421.25</v>
      </c>
      <c r="W31" s="44">
        <v>20.994999999999994</v>
      </c>
      <c r="X31" s="44">
        <f t="shared" si="5"/>
        <v>20.064301024053353</v>
      </c>
      <c r="Y31" s="44">
        <v>444.78333333333336</v>
      </c>
      <c r="Z31" s="44">
        <v>23.099999999999994</v>
      </c>
      <c r="AA31" s="44">
        <f t="shared" si="6"/>
        <v>19.25468975468976</v>
      </c>
      <c r="AB31" s="44">
        <v>417.34999999999997</v>
      </c>
      <c r="AC31" s="44">
        <v>22.68999999999999</v>
      </c>
      <c r="AD31" s="44">
        <f t="shared" si="7"/>
        <v>18.393565447333632</v>
      </c>
      <c r="AE31" s="44">
        <v>519.32</v>
      </c>
      <c r="AF31" s="44">
        <v>26.051</v>
      </c>
      <c r="AG31" s="44">
        <f t="shared" si="12"/>
        <v>19.934743387969753</v>
      </c>
      <c r="AH31" s="44">
        <v>421.92</v>
      </c>
      <c r="AI31" s="44">
        <v>24.819</v>
      </c>
      <c r="AJ31" s="44">
        <f t="shared" si="13"/>
        <v>16.999879124864016</v>
      </c>
    </row>
    <row r="32" spans="1:36" ht="15">
      <c r="A32" s="14"/>
      <c r="B32" s="17" t="s">
        <v>9</v>
      </c>
      <c r="C32" s="13" t="s">
        <v>120</v>
      </c>
      <c r="D32" s="43">
        <v>28.6</v>
      </c>
      <c r="E32" s="43">
        <v>1.182</v>
      </c>
      <c r="F32" s="43">
        <f t="shared" si="0"/>
        <v>24.196277495769884</v>
      </c>
      <c r="G32" s="43">
        <v>0</v>
      </c>
      <c r="H32" s="43">
        <v>0</v>
      </c>
      <c r="I32" s="43">
        <v>0</v>
      </c>
      <c r="J32" s="43">
        <v>7.6000000000000005</v>
      </c>
      <c r="K32" s="43">
        <v>0.475</v>
      </c>
      <c r="L32" s="43">
        <f t="shared" si="1"/>
        <v>16.000000000000004</v>
      </c>
      <c r="M32" s="43">
        <v>15.399999999999999</v>
      </c>
      <c r="N32" s="43">
        <v>0.665</v>
      </c>
      <c r="O32" s="43">
        <f t="shared" si="2"/>
        <v>23.157894736842103</v>
      </c>
      <c r="P32" s="43">
        <v>11</v>
      </c>
      <c r="Q32" s="43">
        <v>0.685</v>
      </c>
      <c r="R32" s="43">
        <f t="shared" si="3"/>
        <v>16.05839416058394</v>
      </c>
      <c r="S32" s="43">
        <v>16.200000000000003</v>
      </c>
      <c r="T32" s="43">
        <v>0.731</v>
      </c>
      <c r="U32" s="43">
        <f t="shared" si="4"/>
        <v>22.161422708618336</v>
      </c>
      <c r="V32" s="43">
        <v>10.4</v>
      </c>
      <c r="W32" s="43">
        <v>0.47100000000000003</v>
      </c>
      <c r="X32" s="43">
        <f t="shared" si="5"/>
        <v>22.08067940552017</v>
      </c>
      <c r="Y32" s="43">
        <v>18.4</v>
      </c>
      <c r="Z32" s="43">
        <v>0.894</v>
      </c>
      <c r="AA32" s="43">
        <f t="shared" si="6"/>
        <v>20.581655480984338</v>
      </c>
      <c r="AB32" s="43">
        <v>11.600000000000001</v>
      </c>
      <c r="AC32" s="43">
        <v>0.777</v>
      </c>
      <c r="AD32" s="43">
        <f t="shared" si="7"/>
        <v>14.92921492921493</v>
      </c>
      <c r="AE32" s="43">
        <v>9</v>
      </c>
      <c r="AF32" s="43">
        <v>0.431</v>
      </c>
      <c r="AG32" s="43">
        <f t="shared" si="12"/>
        <v>20.88167053364269</v>
      </c>
      <c r="AH32" s="43">
        <v>11.8</v>
      </c>
      <c r="AI32" s="43">
        <v>0.4</v>
      </c>
      <c r="AJ32" s="43">
        <f t="shared" si="13"/>
        <v>29.5</v>
      </c>
    </row>
    <row r="33" spans="1:36" ht="15">
      <c r="A33" s="14"/>
      <c r="B33" s="8"/>
      <c r="C33" s="13" t="s">
        <v>119</v>
      </c>
      <c r="D33" s="43">
        <v>66.91666666666669</v>
      </c>
      <c r="E33" s="43">
        <v>2.104</v>
      </c>
      <c r="F33" s="43">
        <f t="shared" si="0"/>
        <v>31.804499366286446</v>
      </c>
      <c r="G33" s="43">
        <v>14.649999999999999</v>
      </c>
      <c r="H33" s="43">
        <v>2.5999999999999996</v>
      </c>
      <c r="I33" s="43">
        <f t="shared" si="10"/>
        <v>5.634615384615385</v>
      </c>
      <c r="J33" s="43">
        <v>61.716666666666654</v>
      </c>
      <c r="K33" s="43">
        <v>2.573</v>
      </c>
      <c r="L33" s="43">
        <f t="shared" si="1"/>
        <v>23.986267651250156</v>
      </c>
      <c r="M33" s="43">
        <v>77.21666666666667</v>
      </c>
      <c r="N33" s="43">
        <v>2.685000000000001</v>
      </c>
      <c r="O33" s="43">
        <f t="shared" si="2"/>
        <v>28.758535071384223</v>
      </c>
      <c r="P33" s="43">
        <v>57.33333333333332</v>
      </c>
      <c r="Q33" s="43">
        <v>2.708</v>
      </c>
      <c r="R33" s="43">
        <f t="shared" si="3"/>
        <v>21.171836533727223</v>
      </c>
      <c r="S33" s="43">
        <v>72.53333333333333</v>
      </c>
      <c r="T33" s="43">
        <v>2.647</v>
      </c>
      <c r="U33" s="43">
        <f t="shared" si="4"/>
        <v>27.40209041682408</v>
      </c>
      <c r="V33" s="43">
        <v>52.85</v>
      </c>
      <c r="W33" s="43">
        <v>1.839</v>
      </c>
      <c r="X33" s="43">
        <f t="shared" si="5"/>
        <v>28.738444806960306</v>
      </c>
      <c r="Y33" s="43">
        <v>52.06666666666666</v>
      </c>
      <c r="Z33" s="43">
        <v>3.1310000000000002</v>
      </c>
      <c r="AA33" s="43">
        <f t="shared" si="6"/>
        <v>16.629404875971467</v>
      </c>
      <c r="AB33" s="43">
        <v>39.400000000000006</v>
      </c>
      <c r="AC33" s="43">
        <v>1.9789999999999999</v>
      </c>
      <c r="AD33" s="43">
        <f t="shared" si="7"/>
        <v>19.90904497220819</v>
      </c>
      <c r="AE33" s="43">
        <v>59.2</v>
      </c>
      <c r="AF33" s="43">
        <v>2.723</v>
      </c>
      <c r="AG33" s="43">
        <f t="shared" si="12"/>
        <v>21.740727139184724</v>
      </c>
      <c r="AH33" s="43">
        <v>57.75</v>
      </c>
      <c r="AI33" s="43">
        <v>2.017</v>
      </c>
      <c r="AJ33" s="43">
        <f t="shared" si="13"/>
        <v>28.63163113534953</v>
      </c>
    </row>
    <row r="34" spans="1:36" s="1" customFormat="1" ht="15">
      <c r="A34" s="14"/>
      <c r="B34" s="7"/>
      <c r="C34" s="18" t="s">
        <v>118</v>
      </c>
      <c r="D34" s="43">
        <v>0</v>
      </c>
      <c r="E34" s="43">
        <v>0</v>
      </c>
      <c r="F34" s="43">
        <v>0</v>
      </c>
      <c r="G34" s="43">
        <v>0</v>
      </c>
      <c r="H34" s="43">
        <v>0</v>
      </c>
      <c r="I34" s="43">
        <v>0</v>
      </c>
      <c r="J34" s="43">
        <v>0</v>
      </c>
      <c r="K34" s="43">
        <v>0</v>
      </c>
      <c r="L34" s="43">
        <v>0</v>
      </c>
      <c r="M34" s="43">
        <v>0</v>
      </c>
      <c r="N34" s="43">
        <v>0</v>
      </c>
      <c r="O34" s="43">
        <v>0</v>
      </c>
      <c r="P34" s="43">
        <v>0</v>
      </c>
      <c r="Q34" s="43">
        <v>0</v>
      </c>
      <c r="R34" s="43">
        <v>0</v>
      </c>
      <c r="S34" s="43">
        <v>0</v>
      </c>
      <c r="T34" s="43">
        <v>0</v>
      </c>
      <c r="U34" s="43">
        <v>0</v>
      </c>
      <c r="V34" s="43">
        <v>0</v>
      </c>
      <c r="W34" s="43">
        <v>0</v>
      </c>
      <c r="X34" s="43">
        <v>0</v>
      </c>
      <c r="Y34" s="43">
        <v>0</v>
      </c>
      <c r="Z34" s="43">
        <v>0</v>
      </c>
      <c r="AA34" s="43">
        <v>0</v>
      </c>
      <c r="AB34" s="43">
        <v>0</v>
      </c>
      <c r="AC34" s="43">
        <v>0</v>
      </c>
      <c r="AD34" s="43">
        <v>0</v>
      </c>
      <c r="AE34" s="43">
        <v>0</v>
      </c>
      <c r="AF34" s="43">
        <v>0</v>
      </c>
      <c r="AG34" s="43">
        <v>0</v>
      </c>
      <c r="AH34" s="43">
        <v>0</v>
      </c>
      <c r="AI34" s="43">
        <v>0</v>
      </c>
      <c r="AJ34" s="43">
        <v>0</v>
      </c>
    </row>
    <row r="35" spans="1:36" ht="15">
      <c r="A35" s="14"/>
      <c r="B35" s="20" t="s">
        <v>76</v>
      </c>
      <c r="C35" s="21"/>
      <c r="D35" s="44">
        <v>95.51666666666668</v>
      </c>
      <c r="E35" s="44">
        <v>3.286</v>
      </c>
      <c r="F35" s="44">
        <f t="shared" si="0"/>
        <v>29.067762223574764</v>
      </c>
      <c r="G35" s="44">
        <v>14.649999999999999</v>
      </c>
      <c r="H35" s="44">
        <v>2.5999999999999996</v>
      </c>
      <c r="I35" s="44">
        <f t="shared" si="10"/>
        <v>5.634615384615385</v>
      </c>
      <c r="J35" s="44">
        <v>69.31666666666665</v>
      </c>
      <c r="K35" s="44">
        <v>3.048</v>
      </c>
      <c r="L35" s="44">
        <f t="shared" si="1"/>
        <v>22.741688538932628</v>
      </c>
      <c r="M35" s="44">
        <v>92.61666666666667</v>
      </c>
      <c r="N35" s="44">
        <v>3.350000000000001</v>
      </c>
      <c r="O35" s="44">
        <f t="shared" si="2"/>
        <v>27.646766169154223</v>
      </c>
      <c r="P35" s="44">
        <v>68.33333333333331</v>
      </c>
      <c r="Q35" s="44">
        <v>3.3930000000000002</v>
      </c>
      <c r="R35" s="44">
        <f t="shared" si="3"/>
        <v>20.13950289812358</v>
      </c>
      <c r="S35" s="44">
        <v>88.73333333333333</v>
      </c>
      <c r="T35" s="44">
        <v>3.3779999999999997</v>
      </c>
      <c r="U35" s="44">
        <f t="shared" si="4"/>
        <v>26.268008683639238</v>
      </c>
      <c r="V35" s="44">
        <v>63.25</v>
      </c>
      <c r="W35" s="44">
        <v>2.31</v>
      </c>
      <c r="X35" s="44">
        <f t="shared" si="5"/>
        <v>27.38095238095238</v>
      </c>
      <c r="Y35" s="44">
        <v>70.46666666666667</v>
      </c>
      <c r="Z35" s="44">
        <v>4.025</v>
      </c>
      <c r="AA35" s="44">
        <f t="shared" si="6"/>
        <v>17.507246376811594</v>
      </c>
      <c r="AB35" s="44">
        <v>51.00000000000001</v>
      </c>
      <c r="AC35" s="44">
        <v>2.756</v>
      </c>
      <c r="AD35" s="44">
        <f t="shared" si="7"/>
        <v>18.505079825834546</v>
      </c>
      <c r="AE35" s="44">
        <v>68.2</v>
      </c>
      <c r="AF35" s="44">
        <v>3.154</v>
      </c>
      <c r="AG35" s="44">
        <f>AE35/AF35</f>
        <v>21.623335447051364</v>
      </c>
      <c r="AH35" s="44">
        <v>69.55</v>
      </c>
      <c r="AI35" s="44">
        <v>2.417</v>
      </c>
      <c r="AJ35" s="44">
        <f>AH35/AI35</f>
        <v>28.775341332230038</v>
      </c>
    </row>
    <row r="36" spans="1:36" ht="15">
      <c r="A36" s="14"/>
      <c r="B36" s="22" t="s">
        <v>10</v>
      </c>
      <c r="C36" s="23" t="s">
        <v>120</v>
      </c>
      <c r="D36" s="43">
        <v>0</v>
      </c>
      <c r="E36" s="43">
        <v>0</v>
      </c>
      <c r="F36" s="43">
        <v>0</v>
      </c>
      <c r="G36" s="43">
        <v>0</v>
      </c>
      <c r="H36" s="43">
        <v>0</v>
      </c>
      <c r="I36" s="43">
        <v>0</v>
      </c>
      <c r="J36" s="43">
        <v>0</v>
      </c>
      <c r="K36" s="43">
        <v>0</v>
      </c>
      <c r="L36" s="43">
        <v>0</v>
      </c>
      <c r="M36" s="43">
        <v>8</v>
      </c>
      <c r="N36" s="43">
        <v>0.267</v>
      </c>
      <c r="O36" s="43">
        <f t="shared" si="2"/>
        <v>29.9625468164794</v>
      </c>
      <c r="P36" s="43">
        <v>10</v>
      </c>
      <c r="Q36" s="43">
        <v>0.2</v>
      </c>
      <c r="R36" s="43">
        <f t="shared" si="3"/>
        <v>50</v>
      </c>
      <c r="S36" s="43">
        <v>17.85</v>
      </c>
      <c r="T36" s="43">
        <v>0.6000000000000001</v>
      </c>
      <c r="U36" s="43">
        <f t="shared" si="4"/>
        <v>29.749999999999996</v>
      </c>
      <c r="V36" s="43">
        <v>9.8</v>
      </c>
      <c r="W36" s="43">
        <v>0.2</v>
      </c>
      <c r="X36" s="43">
        <f t="shared" si="5"/>
        <v>49</v>
      </c>
      <c r="Y36" s="43">
        <v>18.6</v>
      </c>
      <c r="Z36" s="43">
        <v>0.457</v>
      </c>
      <c r="AA36" s="43">
        <f t="shared" si="6"/>
        <v>40.70021881838075</v>
      </c>
      <c r="AB36" s="43">
        <v>9.6</v>
      </c>
      <c r="AC36" s="43">
        <v>0.2</v>
      </c>
      <c r="AD36" s="43">
        <f t="shared" si="7"/>
        <v>47.99999999999999</v>
      </c>
      <c r="AE36" s="43">
        <v>28</v>
      </c>
      <c r="AF36" s="43">
        <v>0.61</v>
      </c>
      <c r="AG36" s="43">
        <f>AE36/AF36</f>
        <v>45.90163934426229</v>
      </c>
      <c r="AH36" s="43">
        <v>19</v>
      </c>
      <c r="AI36" s="43">
        <v>0.4</v>
      </c>
      <c r="AJ36" s="43">
        <f>AH36/AI36</f>
        <v>47.5</v>
      </c>
    </row>
    <row r="37" spans="1:36" ht="15">
      <c r="A37" s="14"/>
      <c r="B37" s="24"/>
      <c r="C37" s="13" t="s">
        <v>119</v>
      </c>
      <c r="D37" s="43">
        <v>22.28333333333333</v>
      </c>
      <c r="E37" s="43">
        <v>0.8170000000000001</v>
      </c>
      <c r="F37" s="43">
        <f t="shared" si="0"/>
        <v>27.27458180334557</v>
      </c>
      <c r="G37" s="43">
        <v>10.799999999999997</v>
      </c>
      <c r="H37" s="43">
        <v>1.881</v>
      </c>
      <c r="I37" s="43">
        <f t="shared" si="10"/>
        <v>5.741626794258372</v>
      </c>
      <c r="J37" s="43">
        <v>25.31666666666667</v>
      </c>
      <c r="K37" s="43">
        <v>0.8130000000000001</v>
      </c>
      <c r="L37" s="43">
        <f t="shared" si="1"/>
        <v>31.139811398113984</v>
      </c>
      <c r="M37" s="43">
        <v>18.93333333333333</v>
      </c>
      <c r="N37" s="43">
        <v>0.682</v>
      </c>
      <c r="O37" s="43">
        <f t="shared" si="2"/>
        <v>27.761485826001948</v>
      </c>
      <c r="P37" s="43">
        <v>30.766666666666662</v>
      </c>
      <c r="Q37" s="43">
        <v>1.1320000000000001</v>
      </c>
      <c r="R37" s="43">
        <f t="shared" si="3"/>
        <v>27.17903415783274</v>
      </c>
      <c r="S37" s="43">
        <v>21.249999999999996</v>
      </c>
      <c r="T37" s="43">
        <v>0.6250000000000002</v>
      </c>
      <c r="U37" s="43">
        <f t="shared" si="4"/>
        <v>33.999999999999986</v>
      </c>
      <c r="V37" s="43">
        <v>40.866666666666674</v>
      </c>
      <c r="W37" s="43">
        <v>1.697</v>
      </c>
      <c r="X37" s="43">
        <f t="shared" si="5"/>
        <v>24.08171282655667</v>
      </c>
      <c r="Y37" s="43">
        <v>31.38333333333333</v>
      </c>
      <c r="Z37" s="43">
        <v>1.2080000000000002</v>
      </c>
      <c r="AA37" s="43">
        <f t="shared" si="6"/>
        <v>25.979580573951427</v>
      </c>
      <c r="AB37" s="43">
        <v>23.05</v>
      </c>
      <c r="AC37" s="43">
        <v>1.099</v>
      </c>
      <c r="AD37" s="43">
        <f t="shared" si="7"/>
        <v>20.97361237488626</v>
      </c>
      <c r="AE37" s="43">
        <v>29.07</v>
      </c>
      <c r="AF37" s="43">
        <v>1.124</v>
      </c>
      <c r="AG37" s="43">
        <f>AE37/AF37</f>
        <v>25.862989323843415</v>
      </c>
      <c r="AH37" s="43">
        <v>42.6</v>
      </c>
      <c r="AI37" s="43">
        <v>1.624</v>
      </c>
      <c r="AJ37" s="43">
        <f>AH37/AI37</f>
        <v>26.231527093596057</v>
      </c>
    </row>
    <row r="38" spans="1:36" ht="15">
      <c r="A38" s="14"/>
      <c r="B38" s="25"/>
      <c r="C38" s="13" t="s">
        <v>118</v>
      </c>
      <c r="D38" s="43">
        <v>0</v>
      </c>
      <c r="E38" s="43">
        <v>0</v>
      </c>
      <c r="F38" s="43">
        <v>0</v>
      </c>
      <c r="G38" s="43">
        <v>0</v>
      </c>
      <c r="H38" s="43">
        <v>0</v>
      </c>
      <c r="I38" s="43">
        <v>0</v>
      </c>
      <c r="J38" s="43">
        <v>0</v>
      </c>
      <c r="K38" s="43">
        <v>0</v>
      </c>
      <c r="L38" s="43">
        <v>0</v>
      </c>
      <c r="M38" s="43">
        <v>0.16666666666666666</v>
      </c>
      <c r="N38" s="43">
        <v>0.044</v>
      </c>
      <c r="O38" s="43">
        <f t="shared" si="2"/>
        <v>3.787878787878788</v>
      </c>
      <c r="P38" s="43">
        <v>0</v>
      </c>
      <c r="Q38" s="43">
        <v>0</v>
      </c>
      <c r="R38" s="43">
        <v>0</v>
      </c>
      <c r="S38" s="43">
        <v>0</v>
      </c>
      <c r="T38" s="43">
        <v>0</v>
      </c>
      <c r="U38" s="43">
        <v>0</v>
      </c>
      <c r="V38" s="43">
        <v>0</v>
      </c>
      <c r="W38" s="43">
        <v>0</v>
      </c>
      <c r="X38" s="43">
        <v>0</v>
      </c>
      <c r="Y38" s="43">
        <v>0</v>
      </c>
      <c r="Z38" s="43">
        <v>0</v>
      </c>
      <c r="AA38" s="43">
        <v>0</v>
      </c>
      <c r="AB38" s="43">
        <v>0</v>
      </c>
      <c r="AC38" s="43">
        <v>0</v>
      </c>
      <c r="AD38" s="43">
        <v>0</v>
      </c>
      <c r="AE38" s="43">
        <v>0</v>
      </c>
      <c r="AF38" s="43">
        <v>0</v>
      </c>
      <c r="AG38" s="43">
        <v>0</v>
      </c>
      <c r="AH38" s="43">
        <v>0</v>
      </c>
      <c r="AI38" s="43">
        <v>0</v>
      </c>
      <c r="AJ38" s="43">
        <v>0</v>
      </c>
    </row>
    <row r="39" spans="1:36" ht="15">
      <c r="A39" s="14"/>
      <c r="B39" s="26" t="s">
        <v>77</v>
      </c>
      <c r="C39" s="16"/>
      <c r="D39" s="44">
        <v>22.28333333333333</v>
      </c>
      <c r="E39" s="44">
        <v>0.8170000000000001</v>
      </c>
      <c r="F39" s="44">
        <f t="shared" si="0"/>
        <v>27.27458180334557</v>
      </c>
      <c r="G39" s="44">
        <v>10.799999999999997</v>
      </c>
      <c r="H39" s="44">
        <v>1.881</v>
      </c>
      <c r="I39" s="44">
        <f t="shared" si="10"/>
        <v>5.741626794258372</v>
      </c>
      <c r="J39" s="44">
        <v>25.31666666666667</v>
      </c>
      <c r="K39" s="44">
        <v>0.8130000000000001</v>
      </c>
      <c r="L39" s="44">
        <f t="shared" si="1"/>
        <v>31.139811398113984</v>
      </c>
      <c r="M39" s="44">
        <v>27.099999999999998</v>
      </c>
      <c r="N39" s="44">
        <v>0.9930000000000001</v>
      </c>
      <c r="O39" s="44">
        <f t="shared" si="2"/>
        <v>27.291037260825775</v>
      </c>
      <c r="P39" s="44">
        <v>40.766666666666666</v>
      </c>
      <c r="Q39" s="44">
        <v>1.332</v>
      </c>
      <c r="R39" s="44">
        <f t="shared" si="3"/>
        <v>30.605605605605604</v>
      </c>
      <c r="S39" s="44">
        <v>39.099999999999994</v>
      </c>
      <c r="T39" s="44">
        <v>1.2250000000000003</v>
      </c>
      <c r="U39" s="44">
        <f t="shared" si="4"/>
        <v>31.918367346938762</v>
      </c>
      <c r="V39" s="44">
        <v>50.66666666666667</v>
      </c>
      <c r="W39" s="44">
        <v>1.897</v>
      </c>
      <c r="X39" s="44">
        <f t="shared" si="5"/>
        <v>26.7088385169566</v>
      </c>
      <c r="Y39" s="44">
        <v>49.983333333333334</v>
      </c>
      <c r="Z39" s="44">
        <v>1.6650000000000003</v>
      </c>
      <c r="AA39" s="44">
        <f t="shared" si="6"/>
        <v>30.020020020020016</v>
      </c>
      <c r="AB39" s="44">
        <v>32.65</v>
      </c>
      <c r="AC39" s="44">
        <v>1.299</v>
      </c>
      <c r="AD39" s="44">
        <f t="shared" si="7"/>
        <v>25.134719014626636</v>
      </c>
      <c r="AE39" s="44">
        <v>57.07</v>
      </c>
      <c r="AF39" s="44">
        <v>1.734</v>
      </c>
      <c r="AG39" s="44">
        <f aca="true" t="shared" si="14" ref="AG39:AG49">AE39/AF39</f>
        <v>32.9123414071511</v>
      </c>
      <c r="AH39" s="44">
        <v>61.6</v>
      </c>
      <c r="AI39" s="44">
        <v>2.024</v>
      </c>
      <c r="AJ39" s="44">
        <f aca="true" t="shared" si="15" ref="AJ39:AJ49">AH39/AI39</f>
        <v>30.434782608695652</v>
      </c>
    </row>
    <row r="40" spans="1:36" ht="15">
      <c r="A40" s="14"/>
      <c r="B40" s="17" t="s">
        <v>11</v>
      </c>
      <c r="C40" s="13" t="s">
        <v>120</v>
      </c>
      <c r="D40" s="43">
        <v>31.45</v>
      </c>
      <c r="E40" s="43">
        <v>0.819</v>
      </c>
      <c r="F40" s="43">
        <f t="shared" si="0"/>
        <v>38.4004884004884</v>
      </c>
      <c r="G40" s="43">
        <v>0</v>
      </c>
      <c r="H40" s="43">
        <v>0</v>
      </c>
      <c r="I40" s="43">
        <v>0</v>
      </c>
      <c r="J40" s="43">
        <v>35.2</v>
      </c>
      <c r="K40" s="43">
        <v>0.97</v>
      </c>
      <c r="L40" s="43">
        <f t="shared" si="1"/>
        <v>36.28865979381444</v>
      </c>
      <c r="M40" s="43">
        <v>35.8</v>
      </c>
      <c r="N40" s="43">
        <v>1.1749999999999998</v>
      </c>
      <c r="O40" s="43">
        <f t="shared" si="2"/>
        <v>30.46808510638298</v>
      </c>
      <c r="P40" s="43">
        <v>27.599999999999998</v>
      </c>
      <c r="Q40" s="43">
        <v>1.0490000000000002</v>
      </c>
      <c r="R40" s="43">
        <f t="shared" si="3"/>
        <v>26.310772163965677</v>
      </c>
      <c r="S40" s="43">
        <v>30</v>
      </c>
      <c r="T40" s="43">
        <v>0.8680000000000001</v>
      </c>
      <c r="U40" s="43">
        <f t="shared" si="4"/>
        <v>34.56221198156682</v>
      </c>
      <c r="V40" s="43">
        <v>27</v>
      </c>
      <c r="W40" s="43">
        <v>0.6000000000000001</v>
      </c>
      <c r="X40" s="43">
        <f t="shared" si="5"/>
        <v>44.99999999999999</v>
      </c>
      <c r="Y40" s="43">
        <v>43.2</v>
      </c>
      <c r="Z40" s="43">
        <v>1.2129999999999999</v>
      </c>
      <c r="AA40" s="43">
        <f t="shared" si="6"/>
        <v>35.61417971970322</v>
      </c>
      <c r="AB40" s="43">
        <v>35</v>
      </c>
      <c r="AC40" s="43">
        <v>1.02</v>
      </c>
      <c r="AD40" s="43">
        <f t="shared" si="7"/>
        <v>34.31372549019608</v>
      </c>
      <c r="AE40" s="43">
        <v>39.6</v>
      </c>
      <c r="AF40" s="43">
        <v>1.019</v>
      </c>
      <c r="AG40" s="43">
        <f t="shared" si="14"/>
        <v>38.861629048086364</v>
      </c>
      <c r="AH40" s="43">
        <v>49</v>
      </c>
      <c r="AI40" s="43">
        <v>1.343</v>
      </c>
      <c r="AJ40" s="43">
        <f t="shared" si="15"/>
        <v>36.48548026805659</v>
      </c>
    </row>
    <row r="41" spans="1:36" ht="15">
      <c r="A41" s="14"/>
      <c r="B41" s="8"/>
      <c r="C41" s="13" t="s">
        <v>119</v>
      </c>
      <c r="D41" s="43">
        <v>73.65000000000002</v>
      </c>
      <c r="E41" s="43">
        <v>2.9940000000000007</v>
      </c>
      <c r="F41" s="43">
        <f t="shared" si="0"/>
        <v>24.59919839679359</v>
      </c>
      <c r="G41" s="43">
        <v>32.650000000000006</v>
      </c>
      <c r="H41" s="43">
        <v>3.767</v>
      </c>
      <c r="I41" s="43">
        <f t="shared" si="10"/>
        <v>8.667374568622247</v>
      </c>
      <c r="J41" s="43">
        <v>76.58333333333334</v>
      </c>
      <c r="K41" s="43">
        <v>2.7970000000000006</v>
      </c>
      <c r="L41" s="43">
        <f t="shared" si="1"/>
        <v>27.38052675485639</v>
      </c>
      <c r="M41" s="43">
        <v>84.16666666666666</v>
      </c>
      <c r="N41" s="43">
        <v>2.872999999999999</v>
      </c>
      <c r="O41" s="43">
        <f t="shared" si="2"/>
        <v>29.295741965425233</v>
      </c>
      <c r="P41" s="43">
        <v>76.73333333333335</v>
      </c>
      <c r="Q41" s="43">
        <v>3.2150000000000003</v>
      </c>
      <c r="R41" s="43">
        <f t="shared" si="3"/>
        <v>23.867288750648008</v>
      </c>
      <c r="S41" s="43">
        <v>79.63333333333333</v>
      </c>
      <c r="T41" s="43">
        <v>3.354999999999999</v>
      </c>
      <c r="U41" s="43">
        <f t="shared" si="4"/>
        <v>23.735717834078493</v>
      </c>
      <c r="V41" s="43">
        <v>86.10000000000001</v>
      </c>
      <c r="W41" s="43">
        <v>3.5969999999999995</v>
      </c>
      <c r="X41" s="43">
        <f t="shared" si="5"/>
        <v>23.93661384487073</v>
      </c>
      <c r="Y41" s="43">
        <v>84.53333333333333</v>
      </c>
      <c r="Z41" s="43">
        <v>3.3120000000000003</v>
      </c>
      <c r="AA41" s="43">
        <f t="shared" si="6"/>
        <v>25.523349436392913</v>
      </c>
      <c r="AB41" s="43">
        <v>59.46666666666666</v>
      </c>
      <c r="AC41" s="43">
        <v>3.5319999999999996</v>
      </c>
      <c r="AD41" s="43">
        <f t="shared" si="7"/>
        <v>16.83654209135523</v>
      </c>
      <c r="AE41" s="43">
        <v>78.43</v>
      </c>
      <c r="AF41" s="43">
        <v>2.841</v>
      </c>
      <c r="AG41" s="43">
        <f t="shared" si="14"/>
        <v>27.606476592749033</v>
      </c>
      <c r="AH41" s="43">
        <v>66.37</v>
      </c>
      <c r="AI41" s="43">
        <v>3.151</v>
      </c>
      <c r="AJ41" s="43">
        <f t="shared" si="15"/>
        <v>21.063154554109808</v>
      </c>
    </row>
    <row r="42" spans="1:36" ht="15">
      <c r="A42" s="14"/>
      <c r="B42" s="8"/>
      <c r="C42" s="31" t="s">
        <v>118</v>
      </c>
      <c r="D42" s="43">
        <v>0.41666666666666663</v>
      </c>
      <c r="E42" s="43">
        <v>0.147</v>
      </c>
      <c r="F42" s="43">
        <f t="shared" si="0"/>
        <v>2.834467120181406</v>
      </c>
      <c r="G42" s="43">
        <v>0</v>
      </c>
      <c r="H42" s="43">
        <v>0</v>
      </c>
      <c r="I42" s="43">
        <v>0</v>
      </c>
      <c r="J42" s="43">
        <v>0.5</v>
      </c>
      <c r="K42" s="43">
        <v>0.04</v>
      </c>
      <c r="L42" s="43">
        <f t="shared" si="1"/>
        <v>12.5</v>
      </c>
      <c r="M42" s="43">
        <v>0.8333333333333333</v>
      </c>
      <c r="N42" s="43">
        <v>0.108</v>
      </c>
      <c r="O42" s="43">
        <f t="shared" si="2"/>
        <v>7.716049382716049</v>
      </c>
      <c r="P42" s="43">
        <v>0.41666666666666663</v>
      </c>
      <c r="Q42" s="43">
        <v>0.092</v>
      </c>
      <c r="R42" s="43">
        <f t="shared" si="3"/>
        <v>4.528985507246376</v>
      </c>
      <c r="S42" s="43">
        <v>0.3333333333333333</v>
      </c>
      <c r="T42" s="43">
        <v>0.074</v>
      </c>
      <c r="U42" s="43">
        <f t="shared" si="4"/>
        <v>4.504504504504505</v>
      </c>
      <c r="V42" s="43">
        <v>0.5</v>
      </c>
      <c r="W42" s="43">
        <v>0.02</v>
      </c>
      <c r="X42" s="43">
        <f t="shared" si="5"/>
        <v>25</v>
      </c>
      <c r="Y42" s="43">
        <v>1.25</v>
      </c>
      <c r="Z42" s="43">
        <v>0.137</v>
      </c>
      <c r="AA42" s="43">
        <f t="shared" si="6"/>
        <v>9.124087591240874</v>
      </c>
      <c r="AB42" s="43">
        <v>1.6666666666666665</v>
      </c>
      <c r="AC42" s="43">
        <v>0.29000000000000004</v>
      </c>
      <c r="AD42" s="43">
        <f t="shared" si="7"/>
        <v>5.747126436781608</v>
      </c>
      <c r="AE42" s="43">
        <v>2.85</v>
      </c>
      <c r="AF42" s="43">
        <v>0.28</v>
      </c>
      <c r="AG42" s="43">
        <f t="shared" si="14"/>
        <v>10.178571428571427</v>
      </c>
      <c r="AH42" s="43">
        <v>1.53</v>
      </c>
      <c r="AI42" s="43">
        <v>0.087</v>
      </c>
      <c r="AJ42" s="43">
        <f t="shared" si="15"/>
        <v>17.586206896551726</v>
      </c>
    </row>
    <row r="43" spans="1:36" ht="15">
      <c r="A43" s="14"/>
      <c r="B43" s="38" t="s">
        <v>78</v>
      </c>
      <c r="C43" s="21"/>
      <c r="D43" s="44">
        <v>105.5166666666667</v>
      </c>
      <c r="E43" s="44">
        <v>3.9600000000000004</v>
      </c>
      <c r="F43" s="44">
        <f t="shared" si="0"/>
        <v>26.6456228956229</v>
      </c>
      <c r="G43" s="44">
        <v>32.650000000000006</v>
      </c>
      <c r="H43" s="44">
        <v>3.767</v>
      </c>
      <c r="I43" s="44">
        <f t="shared" si="10"/>
        <v>8.667374568622247</v>
      </c>
      <c r="J43" s="44">
        <v>112.28333333333335</v>
      </c>
      <c r="K43" s="44">
        <v>3.8070000000000004</v>
      </c>
      <c r="L43" s="44">
        <f t="shared" si="1"/>
        <v>29.493914718501006</v>
      </c>
      <c r="M43" s="44">
        <v>120.79999999999998</v>
      </c>
      <c r="N43" s="44">
        <v>4.155999999999998</v>
      </c>
      <c r="O43" s="44">
        <f t="shared" si="2"/>
        <v>29.06641000962465</v>
      </c>
      <c r="P43" s="44">
        <v>104.75000000000001</v>
      </c>
      <c r="Q43" s="44">
        <v>4.356</v>
      </c>
      <c r="R43" s="44">
        <f t="shared" si="3"/>
        <v>24.047291092745642</v>
      </c>
      <c r="S43" s="44">
        <v>109.96666666666665</v>
      </c>
      <c r="T43" s="44">
        <v>4.296999999999999</v>
      </c>
      <c r="U43" s="44">
        <f t="shared" si="4"/>
        <v>25.59149794430223</v>
      </c>
      <c r="V43" s="44">
        <v>113.60000000000001</v>
      </c>
      <c r="W43" s="44">
        <v>4.216999999999999</v>
      </c>
      <c r="X43" s="44">
        <f t="shared" si="5"/>
        <v>26.9385819302822</v>
      </c>
      <c r="Y43" s="44">
        <v>128.98333333333335</v>
      </c>
      <c r="Z43" s="44">
        <v>4.662000000000001</v>
      </c>
      <c r="AA43" s="44">
        <f t="shared" si="6"/>
        <v>27.666952666952664</v>
      </c>
      <c r="AB43" s="44">
        <v>96.13333333333334</v>
      </c>
      <c r="AC43" s="44">
        <v>4.842</v>
      </c>
      <c r="AD43" s="44">
        <f t="shared" si="7"/>
        <v>19.85405479829272</v>
      </c>
      <c r="AE43" s="44">
        <v>120.88</v>
      </c>
      <c r="AF43" s="44">
        <v>4.14</v>
      </c>
      <c r="AG43" s="44">
        <f t="shared" si="14"/>
        <v>29.198067632850243</v>
      </c>
      <c r="AH43" s="44">
        <v>116.9</v>
      </c>
      <c r="AI43" s="44">
        <v>4.581</v>
      </c>
      <c r="AJ43" s="44">
        <f t="shared" si="15"/>
        <v>25.518445754202137</v>
      </c>
    </row>
    <row r="44" spans="1:36" ht="15">
      <c r="A44" s="14"/>
      <c r="B44" s="7" t="s">
        <v>12</v>
      </c>
      <c r="C44" s="42" t="s">
        <v>120</v>
      </c>
      <c r="D44" s="43">
        <v>81.8</v>
      </c>
      <c r="E44" s="43">
        <v>1.69</v>
      </c>
      <c r="F44" s="43">
        <f t="shared" si="0"/>
        <v>48.40236686390533</v>
      </c>
      <c r="G44" s="43">
        <v>13.2</v>
      </c>
      <c r="H44" s="43">
        <v>1</v>
      </c>
      <c r="I44" s="43">
        <f t="shared" si="10"/>
        <v>13.2</v>
      </c>
      <c r="J44" s="43">
        <v>121.6</v>
      </c>
      <c r="K44" s="43">
        <v>2.3630000000000004</v>
      </c>
      <c r="L44" s="43">
        <f t="shared" si="1"/>
        <v>51.46000846381717</v>
      </c>
      <c r="M44" s="43">
        <v>118.39999999999999</v>
      </c>
      <c r="N44" s="43">
        <v>2.352</v>
      </c>
      <c r="O44" s="43">
        <f t="shared" si="2"/>
        <v>50.34013605442177</v>
      </c>
      <c r="P44" s="43">
        <v>120.80000000000001</v>
      </c>
      <c r="Q44" s="43">
        <v>1.93</v>
      </c>
      <c r="R44" s="43">
        <f t="shared" si="3"/>
        <v>62.59067357512954</v>
      </c>
      <c r="S44" s="43">
        <v>137.4</v>
      </c>
      <c r="T44" s="43">
        <v>2.205</v>
      </c>
      <c r="U44" s="43">
        <f t="shared" si="4"/>
        <v>62.31292517006803</v>
      </c>
      <c r="V44" s="43">
        <v>137.79999999999998</v>
      </c>
      <c r="W44" s="43">
        <v>2.043</v>
      </c>
      <c r="X44" s="43">
        <f t="shared" si="5"/>
        <v>67.44982868330885</v>
      </c>
      <c r="Y44" s="43">
        <v>158.8</v>
      </c>
      <c r="Z44" s="43">
        <v>2.426</v>
      </c>
      <c r="AA44" s="43">
        <f t="shared" si="6"/>
        <v>65.45754328112119</v>
      </c>
      <c r="AB44" s="43">
        <v>116.2</v>
      </c>
      <c r="AC44" s="43">
        <v>1.792</v>
      </c>
      <c r="AD44" s="43">
        <f t="shared" si="7"/>
        <v>64.84375</v>
      </c>
      <c r="AE44" s="43">
        <v>182.8</v>
      </c>
      <c r="AF44" s="43">
        <v>3.039</v>
      </c>
      <c r="AG44" s="43">
        <f t="shared" si="14"/>
        <v>60.15136558078315</v>
      </c>
      <c r="AH44" s="43">
        <v>128.4</v>
      </c>
      <c r="AI44" s="43">
        <v>2.077</v>
      </c>
      <c r="AJ44" s="43">
        <f t="shared" si="15"/>
        <v>61.81993259508908</v>
      </c>
    </row>
    <row r="45" spans="1:36" ht="15">
      <c r="A45" s="14"/>
      <c r="B45" s="8"/>
      <c r="C45" s="13" t="s">
        <v>119</v>
      </c>
      <c r="D45" s="43">
        <v>94.53333333333332</v>
      </c>
      <c r="E45" s="43">
        <v>4.983</v>
      </c>
      <c r="F45" s="43">
        <f t="shared" si="0"/>
        <v>18.97116864004281</v>
      </c>
      <c r="G45" s="43">
        <v>19.833333333333332</v>
      </c>
      <c r="H45" s="43">
        <v>3.7010000000000005</v>
      </c>
      <c r="I45" s="43">
        <f t="shared" si="10"/>
        <v>5.358912005764207</v>
      </c>
      <c r="J45" s="43">
        <v>87.68333333333332</v>
      </c>
      <c r="K45" s="43">
        <v>4.107999999999999</v>
      </c>
      <c r="L45" s="43">
        <f t="shared" si="1"/>
        <v>21.344530996429736</v>
      </c>
      <c r="M45" s="43">
        <v>104.65000000000002</v>
      </c>
      <c r="N45" s="43">
        <v>4.945999999999999</v>
      </c>
      <c r="O45" s="43">
        <f t="shared" si="2"/>
        <v>21.158511928831388</v>
      </c>
      <c r="P45" s="43">
        <v>94.70000000000003</v>
      </c>
      <c r="Q45" s="43">
        <v>4.266999999999999</v>
      </c>
      <c r="R45" s="43">
        <f t="shared" si="3"/>
        <v>22.193578626669805</v>
      </c>
      <c r="S45" s="43">
        <v>106.68333333333334</v>
      </c>
      <c r="T45" s="43">
        <v>3.928</v>
      </c>
      <c r="U45" s="43">
        <f t="shared" si="4"/>
        <v>27.15970807875085</v>
      </c>
      <c r="V45" s="43">
        <v>85.91666666666667</v>
      </c>
      <c r="W45" s="43">
        <v>3.439</v>
      </c>
      <c r="X45" s="43">
        <f t="shared" si="5"/>
        <v>24.983037704759138</v>
      </c>
      <c r="Y45" s="43">
        <v>92.45</v>
      </c>
      <c r="Z45" s="43">
        <v>3.792</v>
      </c>
      <c r="AA45" s="43">
        <f t="shared" si="6"/>
        <v>24.38027426160338</v>
      </c>
      <c r="AB45" s="43">
        <v>82.75000000000003</v>
      </c>
      <c r="AC45" s="43">
        <v>4.465000000000001</v>
      </c>
      <c r="AD45" s="43">
        <f t="shared" si="7"/>
        <v>18.53303471444569</v>
      </c>
      <c r="AE45" s="43">
        <v>73.02</v>
      </c>
      <c r="AF45" s="43">
        <v>3.332</v>
      </c>
      <c r="AG45" s="43">
        <f t="shared" si="14"/>
        <v>21.914765906362543</v>
      </c>
      <c r="AH45" s="43">
        <v>57.15</v>
      </c>
      <c r="AI45" s="43">
        <v>4.103</v>
      </c>
      <c r="AJ45" s="43">
        <f t="shared" si="15"/>
        <v>13.928832561540338</v>
      </c>
    </row>
    <row r="46" spans="1:36" ht="15">
      <c r="A46" s="14"/>
      <c r="B46" s="8"/>
      <c r="C46" s="13" t="s">
        <v>118</v>
      </c>
      <c r="D46" s="43">
        <v>4.8</v>
      </c>
      <c r="E46" s="43">
        <v>0.687</v>
      </c>
      <c r="F46" s="43">
        <f t="shared" si="0"/>
        <v>6.986899563318777</v>
      </c>
      <c r="G46" s="43">
        <v>0.08333333333333333</v>
      </c>
      <c r="H46" s="43">
        <v>0.132</v>
      </c>
      <c r="I46" s="43">
        <f t="shared" si="10"/>
        <v>0.6313131313131313</v>
      </c>
      <c r="J46" s="43">
        <v>6.75</v>
      </c>
      <c r="K46" s="43">
        <v>0.8000000000000002</v>
      </c>
      <c r="L46" s="43">
        <f t="shared" si="1"/>
        <v>8.437499999999998</v>
      </c>
      <c r="M46" s="43">
        <v>7.249999999999999</v>
      </c>
      <c r="N46" s="43">
        <v>0.6610000000000001</v>
      </c>
      <c r="O46" s="43">
        <f t="shared" si="2"/>
        <v>10.968229954614218</v>
      </c>
      <c r="P46" s="43">
        <v>9.766666666666664</v>
      </c>
      <c r="Q46" s="43">
        <v>1.163</v>
      </c>
      <c r="R46" s="43">
        <f t="shared" si="3"/>
        <v>8.397821725422755</v>
      </c>
      <c r="S46" s="43">
        <v>8</v>
      </c>
      <c r="T46" s="43">
        <v>0.5650000000000001</v>
      </c>
      <c r="U46" s="43">
        <f t="shared" si="4"/>
        <v>14.159292035398229</v>
      </c>
      <c r="V46" s="43">
        <v>8.999999999999998</v>
      </c>
      <c r="W46" s="43">
        <v>1.111</v>
      </c>
      <c r="X46" s="43">
        <f t="shared" si="5"/>
        <v>8.100810081008099</v>
      </c>
      <c r="Y46" s="43">
        <v>12.6</v>
      </c>
      <c r="Z46" s="43">
        <v>1.145</v>
      </c>
      <c r="AA46" s="43">
        <f t="shared" si="6"/>
        <v>11.004366812227074</v>
      </c>
      <c r="AB46" s="43">
        <v>7.083333333333334</v>
      </c>
      <c r="AC46" s="43">
        <v>0.9950000000000001</v>
      </c>
      <c r="AD46" s="43">
        <f t="shared" si="7"/>
        <v>7.11892797319933</v>
      </c>
      <c r="AE46" s="43">
        <v>8.08</v>
      </c>
      <c r="AF46" s="43">
        <v>1.226</v>
      </c>
      <c r="AG46" s="43">
        <f t="shared" si="14"/>
        <v>6.5905383360522025</v>
      </c>
      <c r="AH46" s="43">
        <v>5.33</v>
      </c>
      <c r="AI46" s="43">
        <v>0.849</v>
      </c>
      <c r="AJ46" s="43">
        <f t="shared" si="15"/>
        <v>6.2779740871613665</v>
      </c>
    </row>
    <row r="47" spans="1:36" ht="15">
      <c r="A47" s="27"/>
      <c r="B47" s="15" t="s">
        <v>79</v>
      </c>
      <c r="C47" s="16"/>
      <c r="D47" s="44">
        <v>181.13333333333333</v>
      </c>
      <c r="E47" s="44">
        <v>7.36</v>
      </c>
      <c r="F47" s="44">
        <f t="shared" si="0"/>
        <v>24.61050724637681</v>
      </c>
      <c r="G47" s="44">
        <v>33.11666666666667</v>
      </c>
      <c r="H47" s="44">
        <v>4.833</v>
      </c>
      <c r="I47" s="44">
        <f t="shared" si="10"/>
        <v>6.852196703220912</v>
      </c>
      <c r="J47" s="44">
        <v>216.0333333333333</v>
      </c>
      <c r="K47" s="44">
        <v>7.270999999999999</v>
      </c>
      <c r="L47" s="44">
        <f t="shared" si="1"/>
        <v>29.711639847797183</v>
      </c>
      <c r="M47" s="44">
        <v>230.3</v>
      </c>
      <c r="N47" s="44">
        <v>7.958999999999999</v>
      </c>
      <c r="O47" s="44">
        <f t="shared" si="2"/>
        <v>28.93579595426562</v>
      </c>
      <c r="P47" s="44">
        <v>225.2666666666667</v>
      </c>
      <c r="Q47" s="44">
        <v>7.3599999999999985</v>
      </c>
      <c r="R47" s="44">
        <f t="shared" si="3"/>
        <v>30.606884057971026</v>
      </c>
      <c r="S47" s="44">
        <v>252.08333333333334</v>
      </c>
      <c r="T47" s="44">
        <v>6.698</v>
      </c>
      <c r="U47" s="44">
        <f t="shared" si="4"/>
        <v>37.63561262068279</v>
      </c>
      <c r="V47" s="44">
        <v>232.71666666666664</v>
      </c>
      <c r="W47" s="44">
        <v>6.593</v>
      </c>
      <c r="X47" s="44">
        <f t="shared" si="5"/>
        <v>35.29753779260832</v>
      </c>
      <c r="Y47" s="44">
        <v>263.85</v>
      </c>
      <c r="Z47" s="44">
        <v>7.3629999999999995</v>
      </c>
      <c r="AA47" s="44">
        <f t="shared" si="6"/>
        <v>35.83457829688986</v>
      </c>
      <c r="AB47" s="44">
        <v>206.0333333333334</v>
      </c>
      <c r="AC47" s="44">
        <v>7.252000000000001</v>
      </c>
      <c r="AD47" s="44">
        <f t="shared" si="7"/>
        <v>28.410553410553415</v>
      </c>
      <c r="AE47" s="44">
        <v>263.9</v>
      </c>
      <c r="AF47" s="44">
        <v>7.597</v>
      </c>
      <c r="AG47" s="44">
        <f t="shared" si="14"/>
        <v>34.73739634066078</v>
      </c>
      <c r="AH47" s="44">
        <v>190.88</v>
      </c>
      <c r="AI47" s="44">
        <v>7.029</v>
      </c>
      <c r="AJ47" s="44">
        <f t="shared" si="15"/>
        <v>27.156067719448</v>
      </c>
    </row>
    <row r="48" spans="1:36" ht="15">
      <c r="A48" s="27"/>
      <c r="B48" s="17" t="s">
        <v>52</v>
      </c>
      <c r="C48" s="13" t="s">
        <v>120</v>
      </c>
      <c r="D48" s="43">
        <v>8.2</v>
      </c>
      <c r="E48" s="43">
        <v>0.46699999999999997</v>
      </c>
      <c r="F48" s="43">
        <f>D48/E48</f>
        <v>17.558886509635975</v>
      </c>
      <c r="G48" s="43">
        <v>1.2666666666666666</v>
      </c>
      <c r="H48" s="43">
        <v>0.25</v>
      </c>
      <c r="I48" s="43">
        <f>G48/H48</f>
        <v>5.066666666666666</v>
      </c>
      <c r="J48" s="43">
        <v>1.4666666666666666</v>
      </c>
      <c r="K48" s="43">
        <v>0.105</v>
      </c>
      <c r="L48" s="43">
        <f>J48/K48</f>
        <v>13.968253968253968</v>
      </c>
      <c r="M48" s="43">
        <v>8.8</v>
      </c>
      <c r="N48" s="43">
        <v>0.485</v>
      </c>
      <c r="O48" s="43">
        <f>M48/N48</f>
        <v>18.14432989690722</v>
      </c>
      <c r="P48" s="43">
        <v>0.7333333333333333</v>
      </c>
      <c r="Q48" s="43">
        <v>0.085</v>
      </c>
      <c r="R48" s="43">
        <f>P48/Q48</f>
        <v>8.627450980392156</v>
      </c>
      <c r="S48" s="43">
        <v>10.2</v>
      </c>
      <c r="T48" s="43">
        <v>0.5760000000000001</v>
      </c>
      <c r="U48" s="43">
        <f>S48/T48</f>
        <v>17.70833333333333</v>
      </c>
      <c r="V48" s="43">
        <v>0.6666666666666666</v>
      </c>
      <c r="W48" s="43">
        <v>0.08</v>
      </c>
      <c r="X48" s="43">
        <f>V48/W48</f>
        <v>8.333333333333332</v>
      </c>
      <c r="Y48" s="43">
        <v>9.4</v>
      </c>
      <c r="Z48" s="43">
        <v>0.456</v>
      </c>
      <c r="AA48" s="43">
        <f>Y48/Z48</f>
        <v>20.614035087719298</v>
      </c>
      <c r="AB48" s="43">
        <v>1.4666666666666668</v>
      </c>
      <c r="AC48" s="43">
        <v>0.134</v>
      </c>
      <c r="AD48" s="43">
        <f>AB48/AC48</f>
        <v>10.945273631840797</v>
      </c>
      <c r="AE48" s="43">
        <v>20.13</v>
      </c>
      <c r="AF48" s="43">
        <v>0.995</v>
      </c>
      <c r="AG48" s="43">
        <f t="shared" si="14"/>
        <v>20.231155778894472</v>
      </c>
      <c r="AH48" s="43">
        <v>2.13</v>
      </c>
      <c r="AI48" s="43">
        <v>0.134</v>
      </c>
      <c r="AJ48" s="43">
        <f t="shared" si="15"/>
        <v>15.8955223880597</v>
      </c>
    </row>
    <row r="49" spans="1:36" ht="15">
      <c r="A49" s="27"/>
      <c r="B49" s="8"/>
      <c r="C49" s="13" t="s">
        <v>119</v>
      </c>
      <c r="D49" s="43">
        <v>2.1333333333333333</v>
      </c>
      <c r="E49" s="43">
        <v>0.356</v>
      </c>
      <c r="F49" s="43">
        <f>D49/E49</f>
        <v>5.992509363295881</v>
      </c>
      <c r="G49" s="43">
        <v>0.26666666666666666</v>
      </c>
      <c r="H49" s="43">
        <v>0.6890000000000001</v>
      </c>
      <c r="I49" s="43">
        <f>G49/H49</f>
        <v>0.3870343492985002</v>
      </c>
      <c r="J49" s="43">
        <v>6.200000000000001</v>
      </c>
      <c r="K49" s="43">
        <v>0.6350000000000002</v>
      </c>
      <c r="L49" s="43">
        <f>J49/K49</f>
        <v>9.763779527559054</v>
      </c>
      <c r="M49" s="43">
        <v>7.2666666666666675</v>
      </c>
      <c r="N49" s="43">
        <v>0.3850000000000001</v>
      </c>
      <c r="O49" s="43">
        <f>M49/N49</f>
        <v>18.87445887445887</v>
      </c>
      <c r="P49" s="43">
        <v>7.2</v>
      </c>
      <c r="Q49" s="43">
        <v>0.6420000000000001</v>
      </c>
      <c r="R49" s="43">
        <f>P49/Q49</f>
        <v>11.214953271028035</v>
      </c>
      <c r="S49" s="43">
        <v>1.1333333333333333</v>
      </c>
      <c r="T49" s="43">
        <v>0.127</v>
      </c>
      <c r="U49" s="43">
        <f>S49/T49</f>
        <v>8.923884514435695</v>
      </c>
      <c r="V49" s="43">
        <v>5.066666666666666</v>
      </c>
      <c r="W49" s="43">
        <v>0.5060000000000001</v>
      </c>
      <c r="X49" s="43">
        <f>V49/W49</f>
        <v>10.013175230566532</v>
      </c>
      <c r="Y49" s="43">
        <v>0.5333333333333333</v>
      </c>
      <c r="Z49" s="43">
        <v>0</v>
      </c>
      <c r="AA49" s="43">
        <v>0</v>
      </c>
      <c r="AB49" s="43">
        <v>6.733333333333334</v>
      </c>
      <c r="AC49" s="43">
        <v>0.797</v>
      </c>
      <c r="AD49" s="43">
        <f>AB49/AC49</f>
        <v>8.448347971560018</v>
      </c>
      <c r="AE49" s="43">
        <v>12.2</v>
      </c>
      <c r="AF49" s="43">
        <v>0.337</v>
      </c>
      <c r="AG49" s="43">
        <f t="shared" si="14"/>
        <v>36.201780415430264</v>
      </c>
      <c r="AH49" s="43">
        <v>7.53</v>
      </c>
      <c r="AI49" s="43">
        <v>0.47</v>
      </c>
      <c r="AJ49" s="43">
        <f t="shared" si="15"/>
        <v>16.02127659574468</v>
      </c>
    </row>
    <row r="50" spans="1:36" s="1" customFormat="1" ht="15">
      <c r="A50" s="14"/>
      <c r="B50" s="7"/>
      <c r="C50" s="13" t="s">
        <v>118</v>
      </c>
      <c r="D50" s="43">
        <v>0</v>
      </c>
      <c r="E50" s="43">
        <v>0</v>
      </c>
      <c r="F50" s="43">
        <v>0</v>
      </c>
      <c r="G50" s="43">
        <v>0</v>
      </c>
      <c r="H50" s="43">
        <v>0</v>
      </c>
      <c r="I50" s="43">
        <v>0</v>
      </c>
      <c r="J50" s="43">
        <v>0</v>
      </c>
      <c r="K50" s="43">
        <v>0</v>
      </c>
      <c r="L50" s="43">
        <v>0</v>
      </c>
      <c r="M50" s="43">
        <v>0</v>
      </c>
      <c r="N50" s="43">
        <v>0</v>
      </c>
      <c r="O50" s="43">
        <v>0</v>
      </c>
      <c r="P50" s="43">
        <v>0</v>
      </c>
      <c r="Q50" s="43">
        <v>0</v>
      </c>
      <c r="R50" s="43">
        <v>0</v>
      </c>
      <c r="S50" s="43">
        <v>0</v>
      </c>
      <c r="T50" s="43">
        <v>0</v>
      </c>
      <c r="U50" s="43">
        <v>0</v>
      </c>
      <c r="V50" s="43">
        <v>0</v>
      </c>
      <c r="W50" s="43">
        <v>0</v>
      </c>
      <c r="X50" s="43">
        <v>0</v>
      </c>
      <c r="Y50" s="43">
        <v>0</v>
      </c>
      <c r="Z50" s="43">
        <v>0</v>
      </c>
      <c r="AA50" s="43">
        <v>0</v>
      </c>
      <c r="AB50" s="43">
        <v>0</v>
      </c>
      <c r="AC50" s="43">
        <v>0</v>
      </c>
      <c r="AD50" s="43">
        <v>0</v>
      </c>
      <c r="AE50" s="43">
        <v>0</v>
      </c>
      <c r="AF50" s="43">
        <v>0</v>
      </c>
      <c r="AG50" s="43">
        <v>0</v>
      </c>
      <c r="AH50" s="43">
        <v>0</v>
      </c>
      <c r="AI50" s="43">
        <v>0</v>
      </c>
      <c r="AJ50" s="43">
        <v>0</v>
      </c>
    </row>
    <row r="51" spans="1:36" ht="15">
      <c r="A51" s="14"/>
      <c r="B51" s="15" t="s">
        <v>116</v>
      </c>
      <c r="C51" s="19"/>
      <c r="D51" s="44">
        <v>10.333333333333332</v>
      </c>
      <c r="E51" s="44">
        <v>0.823</v>
      </c>
      <c r="F51" s="44">
        <f>D51/E51</f>
        <v>12.555690562980963</v>
      </c>
      <c r="G51" s="44">
        <v>1.5333333333333332</v>
      </c>
      <c r="H51" s="44">
        <v>0.9390000000000001</v>
      </c>
      <c r="I51" s="44">
        <f>G51/H51</f>
        <v>1.6329428470003549</v>
      </c>
      <c r="J51" s="44">
        <v>7.666666666666668</v>
      </c>
      <c r="K51" s="44">
        <v>0.7400000000000002</v>
      </c>
      <c r="L51" s="44">
        <f>J51/K51</f>
        <v>10.360360360360358</v>
      </c>
      <c r="M51" s="44">
        <v>16.06666666666667</v>
      </c>
      <c r="N51" s="44">
        <v>0.8700000000000001</v>
      </c>
      <c r="O51" s="44">
        <f>M51/N51</f>
        <v>18.467432950191572</v>
      </c>
      <c r="P51" s="44">
        <v>7.933333333333334</v>
      </c>
      <c r="Q51" s="44">
        <v>0.7270000000000001</v>
      </c>
      <c r="R51" s="44">
        <f>P51/Q51</f>
        <v>10.912425492893167</v>
      </c>
      <c r="S51" s="44">
        <v>11.333333333333332</v>
      </c>
      <c r="T51" s="44">
        <v>0.7030000000000001</v>
      </c>
      <c r="U51" s="44">
        <f>S51/T51</f>
        <v>16.12138454243717</v>
      </c>
      <c r="V51" s="44">
        <v>5.733333333333333</v>
      </c>
      <c r="W51" s="44">
        <v>0.5860000000000001</v>
      </c>
      <c r="X51" s="44">
        <f>V51/W51</f>
        <v>9.783845278725824</v>
      </c>
      <c r="Y51" s="44">
        <v>9.933333333333334</v>
      </c>
      <c r="Z51" s="44">
        <v>0.456</v>
      </c>
      <c r="AA51" s="44">
        <f>Y51/Z51</f>
        <v>21.783625730994153</v>
      </c>
      <c r="AB51" s="44">
        <v>8.200000000000001</v>
      </c>
      <c r="AC51" s="44">
        <v>0.931</v>
      </c>
      <c r="AD51" s="44">
        <f>AB51/AC51</f>
        <v>8.807733619763695</v>
      </c>
      <c r="AE51" s="44">
        <v>32.33</v>
      </c>
      <c r="AF51" s="44">
        <v>1.332</v>
      </c>
      <c r="AG51" s="44">
        <f>AE51/AF51</f>
        <v>24.271771771771768</v>
      </c>
      <c r="AH51" s="44">
        <v>9.67</v>
      </c>
      <c r="AI51" s="44">
        <v>0.604</v>
      </c>
      <c r="AJ51" s="44">
        <f>AH51/AI51</f>
        <v>16.009933774834437</v>
      </c>
    </row>
    <row r="52" spans="1:36" ht="15">
      <c r="A52" s="14"/>
      <c r="B52" s="17" t="s">
        <v>53</v>
      </c>
      <c r="C52" s="13" t="s">
        <v>120</v>
      </c>
      <c r="D52" s="43">
        <v>13.733333333333333</v>
      </c>
      <c r="E52" s="43">
        <v>0.4</v>
      </c>
      <c r="F52" s="43">
        <f>D52/E52</f>
        <v>34.33333333333333</v>
      </c>
      <c r="G52" s="43">
        <v>0</v>
      </c>
      <c r="H52" s="43">
        <v>0</v>
      </c>
      <c r="I52" s="43">
        <v>0</v>
      </c>
      <c r="J52" s="43">
        <v>3.2</v>
      </c>
      <c r="K52" s="43">
        <v>0.24</v>
      </c>
      <c r="L52" s="43">
        <f>J52/K52</f>
        <v>13.333333333333334</v>
      </c>
      <c r="M52" s="43">
        <v>12.466666666666669</v>
      </c>
      <c r="N52" s="43">
        <v>0.333</v>
      </c>
      <c r="O52" s="43">
        <f>M52/N52</f>
        <v>37.43743743743744</v>
      </c>
      <c r="P52" s="43">
        <v>1.4</v>
      </c>
      <c r="Q52" s="43">
        <v>0.2</v>
      </c>
      <c r="R52" s="43">
        <f>P52/Q52</f>
        <v>6.999999999999999</v>
      </c>
      <c r="S52" s="43">
        <v>31.599999999999994</v>
      </c>
      <c r="T52" s="43">
        <v>1.333</v>
      </c>
      <c r="U52" s="43">
        <f>S52/T52</f>
        <v>23.705926481620402</v>
      </c>
      <c r="V52" s="43">
        <v>2.8</v>
      </c>
      <c r="W52" s="43">
        <v>0.2</v>
      </c>
      <c r="X52" s="43">
        <f>V52/W52</f>
        <v>13.999999999999998</v>
      </c>
      <c r="Y52" s="43">
        <v>41.33333333333333</v>
      </c>
      <c r="Z52" s="43">
        <v>2.133</v>
      </c>
      <c r="AA52" s="43">
        <f>Y52/Z52</f>
        <v>19.37802781684638</v>
      </c>
      <c r="AB52" s="43">
        <v>3</v>
      </c>
      <c r="AC52" s="43">
        <v>0.2</v>
      </c>
      <c r="AD52" s="43">
        <f>AB52/AC52</f>
        <v>15</v>
      </c>
      <c r="AE52" s="43">
        <v>12.13</v>
      </c>
      <c r="AF52" s="43">
        <v>0.533</v>
      </c>
      <c r="AG52" s="43">
        <f>AE52/AF52</f>
        <v>22.75797373358349</v>
      </c>
      <c r="AH52" s="43">
        <v>0</v>
      </c>
      <c r="AI52" s="43">
        <v>0</v>
      </c>
      <c r="AJ52" s="43">
        <v>0</v>
      </c>
    </row>
    <row r="53" spans="1:36" ht="15">
      <c r="A53" s="14"/>
      <c r="B53" s="8"/>
      <c r="C53" s="13" t="s">
        <v>119</v>
      </c>
      <c r="D53" s="43">
        <v>0.9333333333333333</v>
      </c>
      <c r="E53" s="43">
        <v>0</v>
      </c>
      <c r="F53" s="43">
        <v>0</v>
      </c>
      <c r="G53" s="43">
        <v>0</v>
      </c>
      <c r="H53" s="43">
        <v>0</v>
      </c>
      <c r="I53" s="43">
        <v>0</v>
      </c>
      <c r="J53" s="43">
        <v>1.0666666666666667</v>
      </c>
      <c r="K53" s="43">
        <v>0</v>
      </c>
      <c r="L53" s="43">
        <v>0</v>
      </c>
      <c r="M53" s="43">
        <v>0</v>
      </c>
      <c r="N53" s="43">
        <v>0</v>
      </c>
      <c r="O53" s="43">
        <v>0</v>
      </c>
      <c r="P53" s="43">
        <v>0.6666666666666666</v>
      </c>
      <c r="Q53" s="43">
        <v>0</v>
      </c>
      <c r="R53" s="43">
        <v>0</v>
      </c>
      <c r="S53" s="43">
        <v>0</v>
      </c>
      <c r="T53" s="43">
        <v>0</v>
      </c>
      <c r="U53" s="43">
        <v>0</v>
      </c>
      <c r="V53" s="43">
        <v>2.2666666666666666</v>
      </c>
      <c r="W53" s="43">
        <v>0</v>
      </c>
      <c r="X53" s="43">
        <v>0</v>
      </c>
      <c r="Y53" s="43">
        <v>1.4666666666666668</v>
      </c>
      <c r="Z53" s="43">
        <v>0</v>
      </c>
      <c r="AA53" s="43">
        <v>0</v>
      </c>
      <c r="AB53" s="43">
        <v>1.2</v>
      </c>
      <c r="AC53" s="43">
        <v>0</v>
      </c>
      <c r="AD53" s="43">
        <v>0</v>
      </c>
      <c r="AE53" s="43">
        <v>1.2</v>
      </c>
      <c r="AF53" s="43">
        <v>0</v>
      </c>
      <c r="AG53" s="43">
        <v>0</v>
      </c>
      <c r="AH53" s="43">
        <v>0.93</v>
      </c>
      <c r="AI53" s="43">
        <v>0</v>
      </c>
      <c r="AJ53" s="43">
        <v>0</v>
      </c>
    </row>
    <row r="54" spans="1:36" ht="15">
      <c r="A54" s="14"/>
      <c r="B54" s="8"/>
      <c r="C54" s="13" t="s">
        <v>118</v>
      </c>
      <c r="D54" s="43">
        <v>0.8333333333333333</v>
      </c>
      <c r="E54" s="43">
        <v>0.123</v>
      </c>
      <c r="F54" s="43">
        <f>D54/E54</f>
        <v>6.775067750677506</v>
      </c>
      <c r="G54" s="43">
        <v>0</v>
      </c>
      <c r="H54" s="43">
        <v>0</v>
      </c>
      <c r="I54" s="43">
        <v>0</v>
      </c>
      <c r="J54" s="43">
        <v>1.3333333333333333</v>
      </c>
      <c r="K54" s="43">
        <v>0.10300000000000001</v>
      </c>
      <c r="L54" s="43">
        <f>J54/K54</f>
        <v>12.944983818770226</v>
      </c>
      <c r="M54" s="43">
        <v>0.25</v>
      </c>
      <c r="N54" s="43">
        <v>0.048</v>
      </c>
      <c r="O54" s="43">
        <f>M54/N54</f>
        <v>5.208333333333333</v>
      </c>
      <c r="P54" s="43">
        <v>0.5</v>
      </c>
      <c r="Q54" s="43">
        <v>0.08</v>
      </c>
      <c r="R54" s="43">
        <f>P54/Q54</f>
        <v>6.25</v>
      </c>
      <c r="S54" s="43">
        <v>0.5</v>
      </c>
      <c r="T54" s="43">
        <v>0.036</v>
      </c>
      <c r="U54" s="43">
        <f>S54/T54</f>
        <v>13.88888888888889</v>
      </c>
      <c r="V54" s="43">
        <v>0.08333333333333333</v>
      </c>
      <c r="W54" s="43">
        <v>0.036</v>
      </c>
      <c r="X54" s="43">
        <f>V54/W54</f>
        <v>2.314814814814815</v>
      </c>
      <c r="Y54" s="43">
        <v>0.5</v>
      </c>
      <c r="Z54" s="43">
        <v>0.056</v>
      </c>
      <c r="AA54" s="43">
        <f>Y54/Z54</f>
        <v>8.928571428571429</v>
      </c>
      <c r="AB54" s="43">
        <v>0.75</v>
      </c>
      <c r="AC54" s="43">
        <v>0.086</v>
      </c>
      <c r="AD54" s="43">
        <f>AB54/AC54</f>
        <v>8.72093023255814</v>
      </c>
      <c r="AE54" s="43">
        <v>0.25</v>
      </c>
      <c r="AF54" s="43">
        <v>0.04</v>
      </c>
      <c r="AG54" s="43">
        <f>AE54/AF54</f>
        <v>6.25</v>
      </c>
      <c r="AH54" s="43">
        <v>0.25</v>
      </c>
      <c r="AI54" s="43">
        <v>0.04</v>
      </c>
      <c r="AJ54" s="43">
        <f>AH54/AI54</f>
        <v>6.25</v>
      </c>
    </row>
    <row r="55" spans="1:36" ht="15">
      <c r="A55" s="14"/>
      <c r="B55" s="15" t="s">
        <v>117</v>
      </c>
      <c r="C55" s="19"/>
      <c r="D55" s="44">
        <v>15.5</v>
      </c>
      <c r="E55" s="44">
        <v>0.523</v>
      </c>
      <c r="F55" s="44">
        <f>D55/E55</f>
        <v>29.636711281070745</v>
      </c>
      <c r="G55" s="44">
        <v>0</v>
      </c>
      <c r="H55" s="44">
        <v>0</v>
      </c>
      <c r="I55" s="44">
        <v>0</v>
      </c>
      <c r="J55" s="44">
        <v>5.6</v>
      </c>
      <c r="K55" s="44">
        <v>0.34299999999999997</v>
      </c>
      <c r="L55" s="44">
        <f>J55/K55</f>
        <v>16.3265306122449</v>
      </c>
      <c r="M55" s="44">
        <v>12.716666666666669</v>
      </c>
      <c r="N55" s="44">
        <v>0.381</v>
      </c>
      <c r="O55" s="44">
        <f>M55/N55</f>
        <v>33.37707786526685</v>
      </c>
      <c r="P55" s="44">
        <v>2.5666666666666664</v>
      </c>
      <c r="Q55" s="44">
        <v>0.28</v>
      </c>
      <c r="R55" s="44">
        <f>P55/Q55</f>
        <v>9.166666666666664</v>
      </c>
      <c r="S55" s="44">
        <v>32.099999999999994</v>
      </c>
      <c r="T55" s="44">
        <v>1.369</v>
      </c>
      <c r="U55" s="44">
        <f>S55/T55</f>
        <v>23.447772096420742</v>
      </c>
      <c r="V55" s="44">
        <v>5.1499999999999995</v>
      </c>
      <c r="W55" s="44">
        <v>0.23600000000000002</v>
      </c>
      <c r="X55" s="44">
        <f>V55/W55</f>
        <v>21.82203389830508</v>
      </c>
      <c r="Y55" s="44">
        <v>43.3</v>
      </c>
      <c r="Z55" s="44">
        <v>2.189</v>
      </c>
      <c r="AA55" s="44">
        <f>Y55/Z55</f>
        <v>19.78072179077204</v>
      </c>
      <c r="AB55" s="44">
        <v>4.95</v>
      </c>
      <c r="AC55" s="44">
        <v>0.28600000000000003</v>
      </c>
      <c r="AD55" s="44">
        <f>AB55/AC55</f>
        <v>17.307692307692307</v>
      </c>
      <c r="AE55" s="44">
        <v>13.58</v>
      </c>
      <c r="AF55" s="44">
        <v>0.573</v>
      </c>
      <c r="AG55" s="44">
        <f>AE55/AF55</f>
        <v>23.699825479930194</v>
      </c>
      <c r="AH55" s="44">
        <v>1.18</v>
      </c>
      <c r="AI55" s="44">
        <v>0.04</v>
      </c>
      <c r="AJ55" s="44">
        <f>AH55/AI55</f>
        <v>29.499999999999996</v>
      </c>
    </row>
    <row r="56" spans="1:36" ht="15">
      <c r="A56" s="14"/>
      <c r="B56" s="17" t="s">
        <v>13</v>
      </c>
      <c r="C56" s="13" t="s">
        <v>120</v>
      </c>
      <c r="D56" s="43">
        <v>66.60000000000001</v>
      </c>
      <c r="E56" s="43">
        <v>2.536</v>
      </c>
      <c r="F56" s="43">
        <f t="shared" si="0"/>
        <v>26.26182965299685</v>
      </c>
      <c r="G56" s="43">
        <v>5.666666666666666</v>
      </c>
      <c r="H56" s="43">
        <v>0.456</v>
      </c>
      <c r="I56" s="43">
        <f t="shared" si="10"/>
        <v>12.42690058479532</v>
      </c>
      <c r="J56" s="43">
        <v>54.650000000000006</v>
      </c>
      <c r="K56" s="43">
        <v>2.527</v>
      </c>
      <c r="L56" s="43">
        <f t="shared" si="1"/>
        <v>21.626434507320933</v>
      </c>
      <c r="M56" s="43">
        <v>83.86666666666666</v>
      </c>
      <c r="N56" s="43">
        <v>2.877</v>
      </c>
      <c r="O56" s="43">
        <f t="shared" si="2"/>
        <v>29.150735720078785</v>
      </c>
      <c r="P56" s="43">
        <v>75.73333333333335</v>
      </c>
      <c r="Q56" s="43">
        <v>3.5629999999999997</v>
      </c>
      <c r="R56" s="43">
        <f t="shared" si="3"/>
        <v>21.255496304612223</v>
      </c>
      <c r="S56" s="43">
        <v>95.44999999999999</v>
      </c>
      <c r="T56" s="43">
        <v>2.9689999999999994</v>
      </c>
      <c r="U56" s="43">
        <f t="shared" si="4"/>
        <v>32.1488716739643</v>
      </c>
      <c r="V56" s="43">
        <v>75.53333333333333</v>
      </c>
      <c r="W56" s="43">
        <v>2.373</v>
      </c>
      <c r="X56" s="43">
        <f t="shared" si="5"/>
        <v>31.830313246242447</v>
      </c>
      <c r="Y56" s="43">
        <v>51.66666666666667</v>
      </c>
      <c r="Z56" s="43">
        <v>2.15</v>
      </c>
      <c r="AA56" s="43">
        <f t="shared" si="6"/>
        <v>24.031007751937988</v>
      </c>
      <c r="AB56" s="43">
        <v>53.26666666666666</v>
      </c>
      <c r="AC56" s="43">
        <v>1.8839999999999997</v>
      </c>
      <c r="AD56" s="43">
        <f t="shared" si="7"/>
        <v>28.273177636234962</v>
      </c>
      <c r="AE56" s="43">
        <v>79.93</v>
      </c>
      <c r="AF56" s="43">
        <v>3.221</v>
      </c>
      <c r="AG56" s="43">
        <f>AE56/AF56</f>
        <v>24.815274759391496</v>
      </c>
      <c r="AH56" s="43">
        <v>57.93</v>
      </c>
      <c r="AI56" s="43">
        <v>2.304</v>
      </c>
      <c r="AJ56" s="43">
        <f>AH56/AI56</f>
        <v>25.143229166666668</v>
      </c>
    </row>
    <row r="57" spans="1:36" ht="15">
      <c r="A57" s="14"/>
      <c r="B57" s="8"/>
      <c r="C57" s="13" t="s">
        <v>119</v>
      </c>
      <c r="D57" s="43">
        <v>35</v>
      </c>
      <c r="E57" s="43">
        <v>2.014</v>
      </c>
      <c r="F57" s="43">
        <f t="shared" si="0"/>
        <v>17.378351539225424</v>
      </c>
      <c r="G57" s="43">
        <v>9.8</v>
      </c>
      <c r="H57" s="43">
        <v>0.544</v>
      </c>
      <c r="I57" s="43">
        <f t="shared" si="10"/>
        <v>18.014705882352942</v>
      </c>
      <c r="J57" s="43">
        <v>34.85</v>
      </c>
      <c r="K57" s="43">
        <v>1.7530000000000001</v>
      </c>
      <c r="L57" s="43">
        <f t="shared" si="1"/>
        <v>19.880205362236165</v>
      </c>
      <c r="M57" s="43">
        <v>31.26666666666667</v>
      </c>
      <c r="N57" s="43">
        <v>2.023</v>
      </c>
      <c r="O57" s="43">
        <f t="shared" si="2"/>
        <v>15.455594002306805</v>
      </c>
      <c r="P57" s="43">
        <v>31.333333333333332</v>
      </c>
      <c r="Q57" s="43">
        <v>1.9700000000000002</v>
      </c>
      <c r="R57" s="43">
        <f t="shared" si="3"/>
        <v>15.90524534686971</v>
      </c>
      <c r="S57" s="43">
        <v>35.800000000000004</v>
      </c>
      <c r="T57" s="43">
        <v>1.7309999999999999</v>
      </c>
      <c r="U57" s="43">
        <f t="shared" si="4"/>
        <v>20.681686886192956</v>
      </c>
      <c r="V57" s="43">
        <v>40.800000000000004</v>
      </c>
      <c r="W57" s="43">
        <v>2.227</v>
      </c>
      <c r="X57" s="43">
        <f t="shared" si="5"/>
        <v>18.320610687022903</v>
      </c>
      <c r="Y57" s="43">
        <v>41</v>
      </c>
      <c r="Z57" s="43">
        <v>1.8499999999999999</v>
      </c>
      <c r="AA57" s="43">
        <f t="shared" si="6"/>
        <v>22.162162162162165</v>
      </c>
      <c r="AB57" s="43">
        <v>35</v>
      </c>
      <c r="AC57" s="43">
        <v>2.05</v>
      </c>
      <c r="AD57" s="43">
        <f t="shared" si="7"/>
        <v>17.073170731707318</v>
      </c>
      <c r="AE57" s="43">
        <v>35.2</v>
      </c>
      <c r="AF57" s="43">
        <v>1.778</v>
      </c>
      <c r="AG57" s="43">
        <f>AE57/AF57</f>
        <v>19.797525309336333</v>
      </c>
      <c r="AH57" s="43">
        <v>33</v>
      </c>
      <c r="AI57" s="43">
        <v>1.765</v>
      </c>
      <c r="AJ57" s="43">
        <f>AH57/AI57</f>
        <v>18.69688385269122</v>
      </c>
    </row>
    <row r="58" spans="1:36" s="1" customFormat="1" ht="15">
      <c r="A58" s="14"/>
      <c r="B58" s="7"/>
      <c r="C58" s="13" t="s">
        <v>118</v>
      </c>
      <c r="D58" s="43">
        <v>0</v>
      </c>
      <c r="E58" s="43">
        <v>0</v>
      </c>
      <c r="F58" s="43">
        <v>0</v>
      </c>
      <c r="G58" s="43">
        <v>0</v>
      </c>
      <c r="H58" s="43">
        <v>0</v>
      </c>
      <c r="I58" s="43">
        <v>0</v>
      </c>
      <c r="J58" s="43">
        <v>0</v>
      </c>
      <c r="K58" s="43">
        <v>0</v>
      </c>
      <c r="L58" s="43">
        <v>0</v>
      </c>
      <c r="M58" s="43">
        <v>0</v>
      </c>
      <c r="N58" s="43">
        <v>0</v>
      </c>
      <c r="O58" s="43">
        <v>0</v>
      </c>
      <c r="P58" s="43">
        <v>0</v>
      </c>
      <c r="Q58" s="43">
        <v>0</v>
      </c>
      <c r="R58" s="43">
        <v>0</v>
      </c>
      <c r="S58" s="43">
        <v>0</v>
      </c>
      <c r="T58" s="43">
        <v>0</v>
      </c>
      <c r="U58" s="43">
        <v>0</v>
      </c>
      <c r="V58" s="43">
        <v>0</v>
      </c>
      <c r="W58" s="43">
        <v>0</v>
      </c>
      <c r="X58" s="43">
        <v>0</v>
      </c>
      <c r="Y58" s="43">
        <v>0</v>
      </c>
      <c r="Z58" s="43">
        <v>0</v>
      </c>
      <c r="AA58" s="43">
        <v>0</v>
      </c>
      <c r="AB58" s="43">
        <v>0</v>
      </c>
      <c r="AC58" s="43">
        <v>0</v>
      </c>
      <c r="AD58" s="43">
        <v>0</v>
      </c>
      <c r="AE58" s="43">
        <v>0</v>
      </c>
      <c r="AF58" s="43">
        <v>0</v>
      </c>
      <c r="AG58" s="43">
        <v>0</v>
      </c>
      <c r="AH58" s="43">
        <v>0</v>
      </c>
      <c r="AI58" s="43">
        <v>0</v>
      </c>
      <c r="AJ58" s="43">
        <v>0</v>
      </c>
    </row>
    <row r="59" spans="1:36" ht="15">
      <c r="A59" s="14"/>
      <c r="B59" s="15" t="s">
        <v>80</v>
      </c>
      <c r="C59" s="19"/>
      <c r="D59" s="44">
        <v>101.60000000000001</v>
      </c>
      <c r="E59" s="44">
        <v>4.55</v>
      </c>
      <c r="F59" s="44">
        <f t="shared" si="0"/>
        <v>22.329670329670332</v>
      </c>
      <c r="G59" s="44">
        <v>15.466666666666667</v>
      </c>
      <c r="H59" s="44">
        <v>1</v>
      </c>
      <c r="I59" s="44">
        <f t="shared" si="10"/>
        <v>15.466666666666667</v>
      </c>
      <c r="J59" s="44">
        <v>89.5</v>
      </c>
      <c r="K59" s="44">
        <v>4.28</v>
      </c>
      <c r="L59" s="44">
        <f t="shared" si="1"/>
        <v>20.911214953271028</v>
      </c>
      <c r="M59" s="44">
        <v>115.13333333333333</v>
      </c>
      <c r="N59" s="44">
        <v>4.9</v>
      </c>
      <c r="O59" s="44">
        <f t="shared" si="2"/>
        <v>23.49659863945578</v>
      </c>
      <c r="P59" s="44">
        <v>107.06666666666668</v>
      </c>
      <c r="Q59" s="44">
        <v>5.5329999999999995</v>
      </c>
      <c r="R59" s="44">
        <f t="shared" si="3"/>
        <v>19.350563286945</v>
      </c>
      <c r="S59" s="44">
        <v>131.25</v>
      </c>
      <c r="T59" s="44">
        <v>4.699999999999999</v>
      </c>
      <c r="U59" s="44">
        <f t="shared" si="4"/>
        <v>27.92553191489362</v>
      </c>
      <c r="V59" s="44">
        <v>116.33333333333334</v>
      </c>
      <c r="W59" s="44">
        <v>4.6</v>
      </c>
      <c r="X59" s="44">
        <f t="shared" si="5"/>
        <v>25.289855072463773</v>
      </c>
      <c r="Y59" s="44">
        <v>92.66666666666667</v>
      </c>
      <c r="Z59" s="44">
        <v>4</v>
      </c>
      <c r="AA59" s="44">
        <f t="shared" si="6"/>
        <v>23.166666666666668</v>
      </c>
      <c r="AB59" s="44">
        <v>88.26666666666665</v>
      </c>
      <c r="AC59" s="44">
        <v>3.9339999999999993</v>
      </c>
      <c r="AD59" s="44">
        <f t="shared" si="7"/>
        <v>22.43687510591425</v>
      </c>
      <c r="AE59" s="44">
        <v>115.13</v>
      </c>
      <c r="AF59" s="44">
        <v>4.999</v>
      </c>
      <c r="AG59" s="44">
        <f>AE59/AF59</f>
        <v>23.030606121224245</v>
      </c>
      <c r="AH59" s="44">
        <v>90.93</v>
      </c>
      <c r="AI59" s="44">
        <v>4.069</v>
      </c>
      <c r="AJ59" s="44">
        <f>AH59/AI59</f>
        <v>22.347014008355863</v>
      </c>
    </row>
    <row r="60" spans="1:36" ht="15">
      <c r="A60" s="14"/>
      <c r="B60" s="17" t="s">
        <v>14</v>
      </c>
      <c r="C60" s="13" t="s">
        <v>120</v>
      </c>
      <c r="D60" s="43">
        <v>65.53333333333337</v>
      </c>
      <c r="E60" s="43">
        <v>4.5139999999999985</v>
      </c>
      <c r="F60" s="43">
        <f t="shared" si="0"/>
        <v>14.517796485009614</v>
      </c>
      <c r="G60" s="43">
        <v>22.6</v>
      </c>
      <c r="H60" s="43">
        <v>1.433</v>
      </c>
      <c r="I60" s="43">
        <f t="shared" si="10"/>
        <v>15.771109560362875</v>
      </c>
      <c r="J60" s="43">
        <v>74.3666666666667</v>
      </c>
      <c r="K60" s="43">
        <v>4.546999999999998</v>
      </c>
      <c r="L60" s="43">
        <f t="shared" si="1"/>
        <v>16.35510593065026</v>
      </c>
      <c r="M60" s="43">
        <v>66.95000000000006</v>
      </c>
      <c r="N60" s="43">
        <v>4.708999999999999</v>
      </c>
      <c r="O60" s="43">
        <f t="shared" si="2"/>
        <v>14.217455935442786</v>
      </c>
      <c r="P60" s="43">
        <v>65.15000000000005</v>
      </c>
      <c r="Q60" s="43">
        <v>4.348999999999999</v>
      </c>
      <c r="R60" s="43">
        <f t="shared" si="3"/>
        <v>14.980455277075203</v>
      </c>
      <c r="S60" s="43">
        <v>70.80000000000005</v>
      </c>
      <c r="T60" s="43">
        <v>4.361000000000001</v>
      </c>
      <c r="U60" s="43">
        <f t="shared" si="4"/>
        <v>16.234808530153643</v>
      </c>
      <c r="V60" s="43">
        <v>57.46666666666674</v>
      </c>
      <c r="W60" s="43">
        <v>3.9249999999999994</v>
      </c>
      <c r="X60" s="43">
        <f t="shared" si="5"/>
        <v>14.641188959660319</v>
      </c>
      <c r="Y60" s="43">
        <v>58.95000000000005</v>
      </c>
      <c r="Z60" s="43">
        <v>3.87</v>
      </c>
      <c r="AA60" s="43">
        <f t="shared" si="6"/>
        <v>15.232558139534897</v>
      </c>
      <c r="AB60" s="43">
        <v>63.60000000000005</v>
      </c>
      <c r="AC60" s="43">
        <v>4.349</v>
      </c>
      <c r="AD60" s="43">
        <f t="shared" si="7"/>
        <v>14.624051506093366</v>
      </c>
      <c r="AE60" s="43">
        <v>56.87</v>
      </c>
      <c r="AF60" s="43">
        <v>4.527</v>
      </c>
      <c r="AG60" s="43">
        <f>AE60/AF60</f>
        <v>12.562403357631984</v>
      </c>
      <c r="AH60" s="43">
        <v>66.33</v>
      </c>
      <c r="AI60" s="43">
        <v>4.537</v>
      </c>
      <c r="AJ60" s="43">
        <f>AH60/AI60</f>
        <v>14.619792814635222</v>
      </c>
    </row>
    <row r="61" spans="1:36" ht="15">
      <c r="A61" s="14"/>
      <c r="B61" s="8"/>
      <c r="C61" s="13" t="s">
        <v>119</v>
      </c>
      <c r="D61" s="43">
        <v>102.79999999999998</v>
      </c>
      <c r="E61" s="43">
        <v>5.883000000000001</v>
      </c>
      <c r="F61" s="43">
        <f t="shared" si="0"/>
        <v>17.474077851436338</v>
      </c>
      <c r="G61" s="43">
        <v>34.733333333333334</v>
      </c>
      <c r="H61" s="43">
        <v>2.567</v>
      </c>
      <c r="I61" s="43">
        <f t="shared" si="10"/>
        <v>13.530710297363978</v>
      </c>
      <c r="J61" s="43">
        <v>84.25000000000001</v>
      </c>
      <c r="K61" s="43">
        <v>6.488999999999997</v>
      </c>
      <c r="L61" s="43">
        <f t="shared" si="1"/>
        <v>12.983510556326099</v>
      </c>
      <c r="M61" s="43">
        <v>97.14999999999999</v>
      </c>
      <c r="N61" s="43">
        <v>5.222</v>
      </c>
      <c r="O61" s="43">
        <f t="shared" si="2"/>
        <v>18.60398314821907</v>
      </c>
      <c r="P61" s="43">
        <v>82.08333333333333</v>
      </c>
      <c r="Q61" s="43">
        <v>5.174000000000001</v>
      </c>
      <c r="R61" s="43">
        <f t="shared" si="3"/>
        <v>15.864579306790358</v>
      </c>
      <c r="S61" s="43">
        <v>109.44999999999999</v>
      </c>
      <c r="T61" s="43">
        <v>4.887999999999997</v>
      </c>
      <c r="U61" s="43">
        <f t="shared" si="4"/>
        <v>22.391571194762694</v>
      </c>
      <c r="V61" s="43">
        <v>84.45000000000003</v>
      </c>
      <c r="W61" s="43">
        <v>5.347</v>
      </c>
      <c r="X61" s="43">
        <f t="shared" si="5"/>
        <v>15.793903123246684</v>
      </c>
      <c r="Y61" s="43">
        <v>118.94999999999999</v>
      </c>
      <c r="Z61" s="43">
        <v>5.887</v>
      </c>
      <c r="AA61" s="43">
        <f t="shared" si="6"/>
        <v>20.205537625276033</v>
      </c>
      <c r="AB61" s="43">
        <v>70.86666666666667</v>
      </c>
      <c r="AC61" s="43">
        <v>5.765000000000002</v>
      </c>
      <c r="AD61" s="43">
        <f t="shared" si="7"/>
        <v>12.292570106967329</v>
      </c>
      <c r="AE61" s="43">
        <v>101.07</v>
      </c>
      <c r="AF61" s="43">
        <v>5.276</v>
      </c>
      <c r="AG61" s="43">
        <f>AE61/AF61</f>
        <v>19.1565579984837</v>
      </c>
      <c r="AH61" s="43">
        <v>76.53</v>
      </c>
      <c r="AI61" s="43">
        <v>5.498</v>
      </c>
      <c r="AJ61" s="43">
        <f>AH61/AI61</f>
        <v>13.919607129865405</v>
      </c>
    </row>
    <row r="62" spans="1:36" s="1" customFormat="1" ht="15">
      <c r="A62" s="14"/>
      <c r="B62" s="7"/>
      <c r="C62" s="13" t="s">
        <v>118</v>
      </c>
      <c r="D62" s="43">
        <v>0</v>
      </c>
      <c r="E62" s="43">
        <v>0</v>
      </c>
      <c r="F62" s="43">
        <v>0</v>
      </c>
      <c r="G62" s="43">
        <v>0</v>
      </c>
      <c r="H62" s="43">
        <v>0</v>
      </c>
      <c r="I62" s="43">
        <v>0</v>
      </c>
      <c r="J62" s="43">
        <v>0</v>
      </c>
      <c r="K62" s="43">
        <v>0</v>
      </c>
      <c r="L62" s="43">
        <v>0</v>
      </c>
      <c r="M62" s="43">
        <v>0</v>
      </c>
      <c r="N62" s="43">
        <v>0</v>
      </c>
      <c r="O62" s="43">
        <v>0</v>
      </c>
      <c r="P62" s="43">
        <v>0</v>
      </c>
      <c r="Q62" s="43">
        <v>0</v>
      </c>
      <c r="R62" s="43">
        <v>0</v>
      </c>
      <c r="S62" s="43">
        <v>0</v>
      </c>
      <c r="T62" s="43">
        <v>0</v>
      </c>
      <c r="U62" s="43">
        <v>0</v>
      </c>
      <c r="V62" s="43">
        <v>0</v>
      </c>
      <c r="W62" s="43">
        <v>0</v>
      </c>
      <c r="X62" s="43">
        <v>0</v>
      </c>
      <c r="Y62" s="43">
        <v>0</v>
      </c>
      <c r="Z62" s="43">
        <v>0</v>
      </c>
      <c r="AA62" s="43">
        <v>0</v>
      </c>
      <c r="AB62" s="43">
        <v>0</v>
      </c>
      <c r="AC62" s="43">
        <v>0</v>
      </c>
      <c r="AD62" s="43">
        <v>0</v>
      </c>
      <c r="AE62" s="43">
        <v>0</v>
      </c>
      <c r="AF62" s="43">
        <v>0</v>
      </c>
      <c r="AG62" s="43">
        <v>0</v>
      </c>
      <c r="AH62" s="43">
        <v>0</v>
      </c>
      <c r="AI62" s="43">
        <v>0</v>
      </c>
      <c r="AJ62" s="43">
        <v>0</v>
      </c>
    </row>
    <row r="63" spans="1:36" ht="15">
      <c r="A63" s="14"/>
      <c r="B63" s="15" t="s">
        <v>81</v>
      </c>
      <c r="C63" s="19"/>
      <c r="D63" s="44">
        <v>168.33333333333337</v>
      </c>
      <c r="E63" s="44">
        <v>10.396999999999998</v>
      </c>
      <c r="F63" s="44">
        <f t="shared" si="0"/>
        <v>16.190567791991285</v>
      </c>
      <c r="G63" s="44">
        <v>57.333333333333336</v>
      </c>
      <c r="H63" s="44">
        <v>4</v>
      </c>
      <c r="I63" s="44">
        <f t="shared" si="10"/>
        <v>14.333333333333334</v>
      </c>
      <c r="J63" s="44">
        <v>158.61666666666673</v>
      </c>
      <c r="K63" s="44">
        <v>11.035999999999994</v>
      </c>
      <c r="L63" s="44">
        <f t="shared" si="1"/>
        <v>14.372659176029975</v>
      </c>
      <c r="M63" s="44">
        <v>164.10000000000005</v>
      </c>
      <c r="N63" s="44">
        <v>9.931</v>
      </c>
      <c r="O63" s="44">
        <f t="shared" si="2"/>
        <v>16.524015708387882</v>
      </c>
      <c r="P63" s="44">
        <v>147.23333333333338</v>
      </c>
      <c r="Q63" s="44">
        <v>9.523</v>
      </c>
      <c r="R63" s="44">
        <f t="shared" si="3"/>
        <v>15.460814169204388</v>
      </c>
      <c r="S63" s="44">
        <v>180.25000000000006</v>
      </c>
      <c r="T63" s="44">
        <v>9.248999999999999</v>
      </c>
      <c r="U63" s="44">
        <f t="shared" si="4"/>
        <v>19.48859336144449</v>
      </c>
      <c r="V63" s="44">
        <v>141.91666666666677</v>
      </c>
      <c r="W63" s="44">
        <v>9.272</v>
      </c>
      <c r="X63" s="44">
        <f t="shared" si="5"/>
        <v>15.305939027897624</v>
      </c>
      <c r="Y63" s="44">
        <v>177.90000000000003</v>
      </c>
      <c r="Z63" s="44">
        <v>9.757</v>
      </c>
      <c r="AA63" s="44">
        <f t="shared" si="6"/>
        <v>18.233063441631653</v>
      </c>
      <c r="AB63" s="44">
        <v>134.46666666666673</v>
      </c>
      <c r="AC63" s="44">
        <v>10.114000000000003</v>
      </c>
      <c r="AD63" s="44">
        <f t="shared" si="7"/>
        <v>13.295102498187333</v>
      </c>
      <c r="AE63" s="44">
        <v>157.93</v>
      </c>
      <c r="AF63" s="44">
        <v>9.803</v>
      </c>
      <c r="AG63" s="44">
        <f>AE63/AF63</f>
        <v>16.110374375191267</v>
      </c>
      <c r="AH63" s="44">
        <v>142.87</v>
      </c>
      <c r="AI63" s="44">
        <v>10.035</v>
      </c>
      <c r="AJ63" s="44">
        <f aca="true" t="shared" si="16" ref="AJ63:AJ71">AH63/AI63</f>
        <v>14.23716990533134</v>
      </c>
    </row>
    <row r="64" spans="1:36" ht="15">
      <c r="A64" s="14"/>
      <c r="B64" s="17" t="s">
        <v>15</v>
      </c>
      <c r="C64" s="13" t="s">
        <v>120</v>
      </c>
      <c r="D64" s="43">
        <v>93.4</v>
      </c>
      <c r="E64" s="43">
        <v>3.482</v>
      </c>
      <c r="F64" s="43">
        <f t="shared" si="0"/>
        <v>26.823664560597358</v>
      </c>
      <c r="G64" s="43">
        <v>7.4</v>
      </c>
      <c r="H64" s="43">
        <v>0.605</v>
      </c>
      <c r="I64" s="43">
        <f t="shared" si="10"/>
        <v>12.231404958677686</v>
      </c>
      <c r="J64" s="43">
        <v>75.20000000000002</v>
      </c>
      <c r="K64" s="43">
        <v>2.95</v>
      </c>
      <c r="L64" s="43">
        <f t="shared" si="1"/>
        <v>25.491525423728817</v>
      </c>
      <c r="M64" s="43">
        <v>89.39999999999999</v>
      </c>
      <c r="N64" s="43">
        <v>3.5440000000000005</v>
      </c>
      <c r="O64" s="43">
        <f t="shared" si="2"/>
        <v>25.225733634311506</v>
      </c>
      <c r="P64" s="43">
        <v>106.85</v>
      </c>
      <c r="Q64" s="43">
        <v>4.202000000000001</v>
      </c>
      <c r="R64" s="43">
        <f t="shared" si="3"/>
        <v>25.428367444074244</v>
      </c>
      <c r="S64" s="43">
        <v>107.80000000000001</v>
      </c>
      <c r="T64" s="43">
        <v>3.9670000000000005</v>
      </c>
      <c r="U64" s="43">
        <f t="shared" si="4"/>
        <v>27.174187043105622</v>
      </c>
      <c r="V64" s="43">
        <v>148.8</v>
      </c>
      <c r="W64" s="43">
        <v>5.2650000000000015</v>
      </c>
      <c r="X64" s="43">
        <f t="shared" si="5"/>
        <v>28.262108262108256</v>
      </c>
      <c r="Y64" s="43">
        <v>87.05</v>
      </c>
      <c r="Z64" s="43">
        <v>3.1550000000000002</v>
      </c>
      <c r="AA64" s="43">
        <f t="shared" si="6"/>
        <v>27.591125198098254</v>
      </c>
      <c r="AB64" s="43">
        <v>132.7</v>
      </c>
      <c r="AC64" s="43">
        <v>4.800000000000002</v>
      </c>
      <c r="AD64" s="43">
        <f t="shared" si="7"/>
        <v>27.64583333333332</v>
      </c>
      <c r="AE64" s="43">
        <v>129.05</v>
      </c>
      <c r="AF64" s="43">
        <v>5.08</v>
      </c>
      <c r="AG64" s="43">
        <f>AE64/AF64</f>
        <v>25.403543307086615</v>
      </c>
      <c r="AH64" s="43">
        <v>117.2</v>
      </c>
      <c r="AI64" s="43">
        <v>4.449</v>
      </c>
      <c r="AJ64" s="43">
        <f t="shared" si="16"/>
        <v>26.342998426612724</v>
      </c>
    </row>
    <row r="65" spans="1:36" ht="15">
      <c r="A65" s="14"/>
      <c r="B65" s="8"/>
      <c r="C65" s="13" t="s">
        <v>119</v>
      </c>
      <c r="D65" s="43">
        <v>60.699999999999996</v>
      </c>
      <c r="E65" s="43">
        <v>2.65</v>
      </c>
      <c r="F65" s="43">
        <f t="shared" si="0"/>
        <v>22.90566037735849</v>
      </c>
      <c r="G65" s="43">
        <v>6.8500000000000005</v>
      </c>
      <c r="H65" s="43">
        <v>2.061</v>
      </c>
      <c r="I65" s="43">
        <f t="shared" si="10"/>
        <v>3.3236293061620574</v>
      </c>
      <c r="J65" s="43">
        <v>43.16666666666667</v>
      </c>
      <c r="K65" s="43">
        <v>2.509</v>
      </c>
      <c r="L65" s="43">
        <f t="shared" si="1"/>
        <v>17.204729639962803</v>
      </c>
      <c r="M65" s="43">
        <v>75.70000000000002</v>
      </c>
      <c r="N65" s="43">
        <v>3.585000000000001</v>
      </c>
      <c r="O65" s="43">
        <f t="shared" si="2"/>
        <v>21.115760111576012</v>
      </c>
      <c r="P65" s="43">
        <v>55.89999999999999</v>
      </c>
      <c r="Q65" s="43">
        <v>2.6</v>
      </c>
      <c r="R65" s="43">
        <f t="shared" si="3"/>
        <v>21.499999999999996</v>
      </c>
      <c r="S65" s="43">
        <v>70.85000000000001</v>
      </c>
      <c r="T65" s="43">
        <v>3.067</v>
      </c>
      <c r="U65" s="43">
        <f t="shared" si="4"/>
        <v>23.10074991848712</v>
      </c>
      <c r="V65" s="43">
        <v>55.20000000000001</v>
      </c>
      <c r="W65" s="43">
        <v>2.711</v>
      </c>
      <c r="X65" s="43">
        <f t="shared" si="5"/>
        <v>20.361490225009227</v>
      </c>
      <c r="Y65" s="43">
        <v>68.75</v>
      </c>
      <c r="Z65" s="43">
        <v>3.253000000000001</v>
      </c>
      <c r="AA65" s="43">
        <f t="shared" si="6"/>
        <v>21.134337534583455</v>
      </c>
      <c r="AB65" s="43">
        <v>50.3</v>
      </c>
      <c r="AC65" s="43">
        <v>2.487</v>
      </c>
      <c r="AD65" s="43">
        <f t="shared" si="7"/>
        <v>20.225170888620827</v>
      </c>
      <c r="AE65" s="43">
        <v>73.15</v>
      </c>
      <c r="AF65" s="43">
        <v>3.493</v>
      </c>
      <c r="AG65" s="43">
        <f>AE65/AF65</f>
        <v>20.94188376753507</v>
      </c>
      <c r="AH65" s="43">
        <v>74.58</v>
      </c>
      <c r="AI65" s="43">
        <v>3.669</v>
      </c>
      <c r="AJ65" s="43">
        <f t="shared" si="16"/>
        <v>20.327064595257564</v>
      </c>
    </row>
    <row r="66" spans="1:36" ht="15">
      <c r="A66" s="14"/>
      <c r="B66" s="8"/>
      <c r="C66" s="13" t="s">
        <v>118</v>
      </c>
      <c r="D66" s="43">
        <v>0.25</v>
      </c>
      <c r="E66" s="43">
        <v>0.039</v>
      </c>
      <c r="F66" s="43">
        <f t="shared" si="0"/>
        <v>6.410256410256411</v>
      </c>
      <c r="G66" s="43">
        <v>0</v>
      </c>
      <c r="H66" s="43">
        <v>0</v>
      </c>
      <c r="I66" s="43">
        <v>0</v>
      </c>
      <c r="J66" s="43">
        <v>0.25</v>
      </c>
      <c r="K66" s="43">
        <v>0.039</v>
      </c>
      <c r="L66" s="43">
        <f t="shared" si="1"/>
        <v>6.410256410256411</v>
      </c>
      <c r="M66" s="43">
        <v>0.25</v>
      </c>
      <c r="N66" s="43">
        <v>0.048</v>
      </c>
      <c r="O66" s="43">
        <f t="shared" si="2"/>
        <v>5.208333333333333</v>
      </c>
      <c r="P66" s="43">
        <v>0.08333333333333333</v>
      </c>
      <c r="Q66" s="43">
        <v>0.04</v>
      </c>
      <c r="R66" s="43">
        <f t="shared" si="3"/>
        <v>2.083333333333333</v>
      </c>
      <c r="S66" s="43">
        <v>0.25</v>
      </c>
      <c r="T66" s="43">
        <v>0.032</v>
      </c>
      <c r="U66" s="43">
        <f t="shared" si="4"/>
        <v>7.8125</v>
      </c>
      <c r="V66" s="43">
        <v>0</v>
      </c>
      <c r="W66" s="43">
        <v>0</v>
      </c>
      <c r="X66" s="43">
        <v>0</v>
      </c>
      <c r="Y66" s="43">
        <v>0.25</v>
      </c>
      <c r="Z66" s="43">
        <v>0.042</v>
      </c>
      <c r="AA66" s="43">
        <f t="shared" si="6"/>
        <v>5.952380952380952</v>
      </c>
      <c r="AB66" s="43">
        <v>0.25</v>
      </c>
      <c r="AC66" s="43">
        <v>0.046</v>
      </c>
      <c r="AD66" s="43">
        <f t="shared" si="7"/>
        <v>5.434782608695652</v>
      </c>
      <c r="AE66" s="43">
        <v>0</v>
      </c>
      <c r="AF66" s="43">
        <v>0</v>
      </c>
      <c r="AG66" s="43">
        <v>0</v>
      </c>
      <c r="AH66" s="43">
        <v>0</v>
      </c>
      <c r="AI66" s="43">
        <v>0</v>
      </c>
      <c r="AJ66" s="43">
        <v>0</v>
      </c>
    </row>
    <row r="67" spans="1:36" ht="15">
      <c r="A67" s="14"/>
      <c r="B67" s="15" t="s">
        <v>82</v>
      </c>
      <c r="C67" s="16"/>
      <c r="D67" s="44">
        <v>154.35</v>
      </c>
      <c r="E67" s="44">
        <v>6.170999999999999</v>
      </c>
      <c r="F67" s="44">
        <f t="shared" si="0"/>
        <v>25.01215362177929</v>
      </c>
      <c r="G67" s="44">
        <v>14.25</v>
      </c>
      <c r="H67" s="44">
        <v>2.666</v>
      </c>
      <c r="I67" s="44">
        <f t="shared" si="10"/>
        <v>5.345086271567892</v>
      </c>
      <c r="J67" s="44">
        <v>118.61666666666669</v>
      </c>
      <c r="K67" s="44">
        <v>5.497999999999999</v>
      </c>
      <c r="L67" s="44">
        <f t="shared" si="1"/>
        <v>21.57451194373712</v>
      </c>
      <c r="M67" s="44">
        <v>165.35000000000002</v>
      </c>
      <c r="N67" s="44">
        <v>7.177000000000001</v>
      </c>
      <c r="O67" s="44">
        <f t="shared" si="2"/>
        <v>23.038874181412844</v>
      </c>
      <c r="P67" s="44">
        <v>162.83333333333334</v>
      </c>
      <c r="Q67" s="44">
        <v>6.842000000000001</v>
      </c>
      <c r="R67" s="44">
        <f t="shared" si="3"/>
        <v>23.79908408847315</v>
      </c>
      <c r="S67" s="44">
        <v>178.90000000000003</v>
      </c>
      <c r="T67" s="44">
        <v>7.066000000000001</v>
      </c>
      <c r="U67" s="44">
        <f t="shared" si="4"/>
        <v>25.31842626662893</v>
      </c>
      <c r="V67" s="44">
        <v>204.00000000000003</v>
      </c>
      <c r="W67" s="44">
        <v>7.976000000000001</v>
      </c>
      <c r="X67" s="44">
        <f t="shared" si="5"/>
        <v>25.576730190571716</v>
      </c>
      <c r="Y67" s="44">
        <v>156.05</v>
      </c>
      <c r="Z67" s="44">
        <v>6.450000000000001</v>
      </c>
      <c r="AA67" s="44">
        <f t="shared" si="6"/>
        <v>24.1937984496124</v>
      </c>
      <c r="AB67" s="44">
        <v>183.25</v>
      </c>
      <c r="AC67" s="44">
        <v>7.333000000000002</v>
      </c>
      <c r="AD67" s="44">
        <f t="shared" si="7"/>
        <v>24.989772262375556</v>
      </c>
      <c r="AE67" s="44">
        <v>202.2</v>
      </c>
      <c r="AF67" s="44">
        <v>8.573</v>
      </c>
      <c r="AG67" s="44">
        <f>AE67/AF67</f>
        <v>23.58567595940744</v>
      </c>
      <c r="AH67" s="44">
        <v>191.78</v>
      </c>
      <c r="AI67" s="44">
        <v>8.118</v>
      </c>
      <c r="AJ67" s="44">
        <f t="shared" si="16"/>
        <v>23.624045331362403</v>
      </c>
    </row>
    <row r="68" spans="1:36" ht="15">
      <c r="A68" s="14"/>
      <c r="B68" s="17" t="s">
        <v>16</v>
      </c>
      <c r="C68" s="13" t="s">
        <v>120</v>
      </c>
      <c r="D68" s="43">
        <v>128.96666666666667</v>
      </c>
      <c r="E68" s="43">
        <v>1.689</v>
      </c>
      <c r="F68" s="43">
        <f t="shared" si="0"/>
        <v>76.35681863035326</v>
      </c>
      <c r="G68" s="43">
        <v>28.4</v>
      </c>
      <c r="H68" s="43">
        <v>1</v>
      </c>
      <c r="I68" s="43">
        <f t="shared" si="10"/>
        <v>28.4</v>
      </c>
      <c r="J68" s="43">
        <v>109.80000000000001</v>
      </c>
      <c r="K68" s="43">
        <v>1.7710000000000004</v>
      </c>
      <c r="L68" s="43">
        <f t="shared" si="1"/>
        <v>61.998870694522864</v>
      </c>
      <c r="M68" s="43">
        <v>101.41666666666666</v>
      </c>
      <c r="N68" s="43">
        <v>1.4420000000000002</v>
      </c>
      <c r="O68" s="43">
        <f t="shared" si="2"/>
        <v>70.33055940822929</v>
      </c>
      <c r="P68" s="43">
        <v>95.31666666666665</v>
      </c>
      <c r="Q68" s="43">
        <v>1.8159999999999998</v>
      </c>
      <c r="R68" s="43">
        <f t="shared" si="3"/>
        <v>52.48715124816446</v>
      </c>
      <c r="S68" s="43">
        <v>125.55</v>
      </c>
      <c r="T68" s="43">
        <v>2.085</v>
      </c>
      <c r="U68" s="43">
        <f t="shared" si="4"/>
        <v>60.21582733812949</v>
      </c>
      <c r="V68" s="43">
        <v>124.28333333333335</v>
      </c>
      <c r="W68" s="43">
        <v>1.6969999999999998</v>
      </c>
      <c r="X68" s="43">
        <f t="shared" si="5"/>
        <v>73.23708505205266</v>
      </c>
      <c r="Y68" s="43">
        <v>137.1</v>
      </c>
      <c r="Z68" s="43">
        <v>1.9289999999999998</v>
      </c>
      <c r="AA68" s="43">
        <f t="shared" si="6"/>
        <v>71.07309486780716</v>
      </c>
      <c r="AB68" s="43">
        <v>107.75</v>
      </c>
      <c r="AC68" s="43">
        <v>1.686</v>
      </c>
      <c r="AD68" s="43">
        <f t="shared" si="7"/>
        <v>63.90865954922894</v>
      </c>
      <c r="AE68" s="43">
        <v>113.45</v>
      </c>
      <c r="AF68" s="43">
        <v>1.467</v>
      </c>
      <c r="AG68" s="43">
        <f>AE68/AF68</f>
        <v>77.33469665985004</v>
      </c>
      <c r="AH68" s="43">
        <v>119.27</v>
      </c>
      <c r="AI68" s="43">
        <v>1.897</v>
      </c>
      <c r="AJ68" s="43">
        <f t="shared" si="16"/>
        <v>62.87295730100158</v>
      </c>
    </row>
    <row r="69" spans="1:36" ht="15">
      <c r="A69" s="14"/>
      <c r="B69" s="8"/>
      <c r="C69" s="13" t="s">
        <v>119</v>
      </c>
      <c r="D69" s="43">
        <v>73.91666666666666</v>
      </c>
      <c r="E69" s="43">
        <v>3.5479999999999996</v>
      </c>
      <c r="F69" s="43">
        <f t="shared" si="0"/>
        <v>20.833333333333332</v>
      </c>
      <c r="G69" s="43">
        <v>11.200000000000001</v>
      </c>
      <c r="H69" s="43">
        <v>1.5</v>
      </c>
      <c r="I69" s="43">
        <f t="shared" si="10"/>
        <v>7.466666666666668</v>
      </c>
      <c r="J69" s="43">
        <v>70.01666666666667</v>
      </c>
      <c r="K69" s="43">
        <v>2.9770000000000003</v>
      </c>
      <c r="L69" s="43">
        <f t="shared" si="1"/>
        <v>23.519202776844697</v>
      </c>
      <c r="M69" s="43">
        <v>48.050000000000004</v>
      </c>
      <c r="N69" s="43">
        <v>2.4639999999999995</v>
      </c>
      <c r="O69" s="43">
        <f t="shared" si="2"/>
        <v>19.500811688311693</v>
      </c>
      <c r="P69" s="43">
        <v>56.666666666666664</v>
      </c>
      <c r="Q69" s="43">
        <v>2.9590000000000005</v>
      </c>
      <c r="R69" s="43">
        <f t="shared" si="3"/>
        <v>19.150613946152976</v>
      </c>
      <c r="S69" s="43">
        <v>47.5</v>
      </c>
      <c r="T69" s="43">
        <v>1.9180000000000001</v>
      </c>
      <c r="U69" s="43">
        <f t="shared" si="4"/>
        <v>24.76538060479666</v>
      </c>
      <c r="V69" s="43">
        <v>69.68333333333334</v>
      </c>
      <c r="W69" s="43">
        <v>3.762</v>
      </c>
      <c r="X69" s="43">
        <f t="shared" si="5"/>
        <v>18.52294878610668</v>
      </c>
      <c r="Y69" s="43">
        <v>46.58333333333333</v>
      </c>
      <c r="Z69" s="43">
        <v>2.2150000000000003</v>
      </c>
      <c r="AA69" s="43">
        <f t="shared" si="6"/>
        <v>21.0308502633559</v>
      </c>
      <c r="AB69" s="43">
        <v>59.91666666666666</v>
      </c>
      <c r="AC69" s="43">
        <v>3.711</v>
      </c>
      <c r="AD69" s="43">
        <f t="shared" si="7"/>
        <v>16.145692984819902</v>
      </c>
      <c r="AE69" s="43">
        <v>48.6</v>
      </c>
      <c r="AF69" s="43">
        <v>2.233</v>
      </c>
      <c r="AG69" s="43">
        <f>AE69/AF69</f>
        <v>21.764442454097626</v>
      </c>
      <c r="AH69" s="43">
        <v>48.83</v>
      </c>
      <c r="AI69" s="43">
        <v>3.26</v>
      </c>
      <c r="AJ69" s="43">
        <f t="shared" si="16"/>
        <v>14.978527607361963</v>
      </c>
    </row>
    <row r="70" spans="1:36" ht="15">
      <c r="A70" s="14"/>
      <c r="B70" s="8"/>
      <c r="C70" s="13" t="s">
        <v>118</v>
      </c>
      <c r="D70" s="43">
        <v>40</v>
      </c>
      <c r="E70" s="43">
        <v>2.833</v>
      </c>
      <c r="F70" s="43">
        <f t="shared" si="0"/>
        <v>14.119308153900459</v>
      </c>
      <c r="G70" s="43">
        <v>12.25</v>
      </c>
      <c r="H70" s="43">
        <v>3</v>
      </c>
      <c r="I70" s="43">
        <f t="shared" si="10"/>
        <v>4.083333333333333</v>
      </c>
      <c r="J70" s="43">
        <v>35.25</v>
      </c>
      <c r="K70" s="43">
        <v>2.411</v>
      </c>
      <c r="L70" s="43">
        <f t="shared" si="1"/>
        <v>14.620489423475735</v>
      </c>
      <c r="M70" s="43">
        <v>41.2</v>
      </c>
      <c r="N70" s="43">
        <v>2.344</v>
      </c>
      <c r="O70" s="43">
        <f t="shared" si="2"/>
        <v>17.576791808873722</v>
      </c>
      <c r="P70" s="43">
        <v>38.36666666666667</v>
      </c>
      <c r="Q70" s="43">
        <v>2.542</v>
      </c>
      <c r="R70" s="43">
        <f t="shared" si="3"/>
        <v>15.093102543928666</v>
      </c>
      <c r="S70" s="43">
        <v>50.86666666666667</v>
      </c>
      <c r="T70" s="43">
        <v>2.248</v>
      </c>
      <c r="U70" s="43">
        <f t="shared" si="4"/>
        <v>22.627520759193356</v>
      </c>
      <c r="V70" s="43">
        <v>49.583333333333336</v>
      </c>
      <c r="W70" s="43">
        <v>3.2310000000000003</v>
      </c>
      <c r="X70" s="43">
        <f t="shared" si="5"/>
        <v>15.346126070360054</v>
      </c>
      <c r="Y70" s="43">
        <v>47.83333333333333</v>
      </c>
      <c r="Z70" s="43">
        <v>3.293000000000001</v>
      </c>
      <c r="AA70" s="43">
        <f t="shared" si="6"/>
        <v>14.525761716772946</v>
      </c>
      <c r="AB70" s="43">
        <v>47.333333333333336</v>
      </c>
      <c r="AC70" s="43">
        <v>3.057</v>
      </c>
      <c r="AD70" s="43">
        <f t="shared" si="7"/>
        <v>15.483589575836879</v>
      </c>
      <c r="AE70" s="43">
        <v>45.75</v>
      </c>
      <c r="AF70" s="43">
        <v>2.959</v>
      </c>
      <c r="AG70" s="43">
        <f>AE70/AF70</f>
        <v>15.461304494761743</v>
      </c>
      <c r="AH70" s="43">
        <v>45.42</v>
      </c>
      <c r="AI70" s="43">
        <v>3.145</v>
      </c>
      <c r="AJ70" s="43">
        <f t="shared" si="16"/>
        <v>14.441971383147854</v>
      </c>
    </row>
    <row r="71" spans="1:36" ht="15">
      <c r="A71" s="14"/>
      <c r="B71" s="15" t="s">
        <v>83</v>
      </c>
      <c r="C71" s="16"/>
      <c r="D71" s="44">
        <v>242.88333333333333</v>
      </c>
      <c r="E71" s="44">
        <v>8.07</v>
      </c>
      <c r="F71" s="44">
        <f t="shared" si="0"/>
        <v>30.097067327550597</v>
      </c>
      <c r="G71" s="44">
        <v>51.85</v>
      </c>
      <c r="H71" s="44">
        <v>5.5</v>
      </c>
      <c r="I71" s="44">
        <f t="shared" si="10"/>
        <v>9.427272727272728</v>
      </c>
      <c r="J71" s="44">
        <v>215.06666666666666</v>
      </c>
      <c r="K71" s="44">
        <v>7.159000000000001</v>
      </c>
      <c r="L71" s="44">
        <f t="shared" si="1"/>
        <v>30.041439679657305</v>
      </c>
      <c r="M71" s="44">
        <v>190.66666666666669</v>
      </c>
      <c r="N71" s="44">
        <v>6.25</v>
      </c>
      <c r="O71" s="44">
        <f t="shared" si="2"/>
        <v>30.50666666666667</v>
      </c>
      <c r="P71" s="44">
        <v>190.35</v>
      </c>
      <c r="Q71" s="44">
        <v>7.317</v>
      </c>
      <c r="R71" s="44">
        <f t="shared" si="3"/>
        <v>26.014760147601475</v>
      </c>
      <c r="S71" s="44">
        <v>223.91666666666669</v>
      </c>
      <c r="T71" s="44">
        <v>6.251</v>
      </c>
      <c r="U71" s="44">
        <f t="shared" si="4"/>
        <v>35.820935317015945</v>
      </c>
      <c r="V71" s="44">
        <v>243.55000000000004</v>
      </c>
      <c r="W71" s="44">
        <v>8.69</v>
      </c>
      <c r="X71" s="44">
        <f t="shared" si="5"/>
        <v>28.0264672036824</v>
      </c>
      <c r="Y71" s="44">
        <v>231.51666666666665</v>
      </c>
      <c r="Z71" s="44">
        <v>7.437000000000001</v>
      </c>
      <c r="AA71" s="44">
        <f t="shared" si="6"/>
        <v>31.130384115458735</v>
      </c>
      <c r="AB71" s="44">
        <v>215</v>
      </c>
      <c r="AC71" s="44">
        <v>8.454</v>
      </c>
      <c r="AD71" s="44">
        <f t="shared" si="7"/>
        <v>25.431748284835578</v>
      </c>
      <c r="AE71" s="44">
        <v>207.8</v>
      </c>
      <c r="AF71" s="44">
        <v>6.659</v>
      </c>
      <c r="AG71" s="44">
        <f>AE71/AF71</f>
        <v>31.205886769785256</v>
      </c>
      <c r="AH71" s="44">
        <v>213.52</v>
      </c>
      <c r="AI71" s="44">
        <v>8.302</v>
      </c>
      <c r="AJ71" s="44">
        <f t="shared" si="16"/>
        <v>25.719103830402315</v>
      </c>
    </row>
    <row r="72" spans="1:36" s="1" customFormat="1" ht="15">
      <c r="A72" s="14"/>
      <c r="B72" s="22" t="s">
        <v>17</v>
      </c>
      <c r="C72" s="28" t="s">
        <v>120</v>
      </c>
      <c r="D72" s="43">
        <v>0</v>
      </c>
      <c r="E72" s="43">
        <v>0</v>
      </c>
      <c r="F72" s="43">
        <v>0</v>
      </c>
      <c r="G72" s="43">
        <v>0</v>
      </c>
      <c r="H72" s="43">
        <v>0</v>
      </c>
      <c r="I72" s="43">
        <v>0</v>
      </c>
      <c r="J72" s="43">
        <v>0</v>
      </c>
      <c r="K72" s="43">
        <v>0</v>
      </c>
      <c r="L72" s="43">
        <v>0</v>
      </c>
      <c r="M72" s="43">
        <v>0</v>
      </c>
      <c r="N72" s="43">
        <v>0</v>
      </c>
      <c r="O72" s="43">
        <v>0</v>
      </c>
      <c r="P72" s="43">
        <v>0</v>
      </c>
      <c r="Q72" s="43">
        <v>0</v>
      </c>
      <c r="R72" s="43">
        <v>0</v>
      </c>
      <c r="S72" s="43">
        <v>0</v>
      </c>
      <c r="T72" s="43">
        <v>0</v>
      </c>
      <c r="U72" s="43">
        <v>0</v>
      </c>
      <c r="V72" s="43">
        <v>0</v>
      </c>
      <c r="W72" s="43">
        <v>0</v>
      </c>
      <c r="X72" s="43">
        <v>0</v>
      </c>
      <c r="Y72" s="43">
        <v>0</v>
      </c>
      <c r="Z72" s="43">
        <v>0</v>
      </c>
      <c r="AA72" s="43">
        <v>0</v>
      </c>
      <c r="AB72" s="43">
        <v>0</v>
      </c>
      <c r="AC72" s="43">
        <v>0</v>
      </c>
      <c r="AD72" s="43">
        <v>0</v>
      </c>
      <c r="AE72" s="43">
        <v>0</v>
      </c>
      <c r="AF72" s="43">
        <v>0</v>
      </c>
      <c r="AG72" s="43">
        <v>0</v>
      </c>
      <c r="AH72" s="43">
        <v>0</v>
      </c>
      <c r="AI72" s="43">
        <v>0</v>
      </c>
      <c r="AJ72" s="43">
        <v>0</v>
      </c>
    </row>
    <row r="73" spans="1:36" ht="15">
      <c r="A73" s="14"/>
      <c r="B73" s="29"/>
      <c r="C73" s="28" t="s">
        <v>119</v>
      </c>
      <c r="D73" s="43">
        <v>9.383333333333333</v>
      </c>
      <c r="E73" s="43">
        <v>0.24</v>
      </c>
      <c r="F73" s="43">
        <f t="shared" si="0"/>
        <v>39.09722222222222</v>
      </c>
      <c r="G73" s="43">
        <v>0</v>
      </c>
      <c r="H73" s="43">
        <v>0</v>
      </c>
      <c r="I73" s="43">
        <v>0</v>
      </c>
      <c r="J73" s="43">
        <v>9.4</v>
      </c>
      <c r="K73" s="43">
        <v>0.24</v>
      </c>
      <c r="L73" s="43">
        <f t="shared" si="1"/>
        <v>39.16666666666667</v>
      </c>
      <c r="M73" s="43">
        <v>9.4</v>
      </c>
      <c r="N73" s="43">
        <v>1.2</v>
      </c>
      <c r="O73" s="43">
        <f t="shared" si="2"/>
        <v>7.833333333333334</v>
      </c>
      <c r="P73" s="43">
        <v>8</v>
      </c>
      <c r="Q73" s="43">
        <v>0.2</v>
      </c>
      <c r="R73" s="43">
        <f t="shared" si="3"/>
        <v>40</v>
      </c>
      <c r="S73" s="43">
        <v>8.6</v>
      </c>
      <c r="T73" s="43">
        <v>0.2</v>
      </c>
      <c r="U73" s="43">
        <f t="shared" si="4"/>
        <v>42.99999999999999</v>
      </c>
      <c r="V73" s="43">
        <v>9.866666666666667</v>
      </c>
      <c r="W73" s="43">
        <v>0.2</v>
      </c>
      <c r="X73" s="43">
        <f t="shared" si="5"/>
        <v>49.333333333333336</v>
      </c>
      <c r="Y73" s="43">
        <v>8.266666666666666</v>
      </c>
      <c r="Z73" s="43">
        <v>0.2</v>
      </c>
      <c r="AA73" s="43">
        <f t="shared" si="6"/>
        <v>41.33333333333333</v>
      </c>
      <c r="AB73" s="43">
        <v>8.5</v>
      </c>
      <c r="AC73" s="43">
        <v>0.2</v>
      </c>
      <c r="AD73" s="43">
        <f t="shared" si="7"/>
        <v>42.5</v>
      </c>
      <c r="AE73" s="43">
        <v>6.8</v>
      </c>
      <c r="AF73" s="43">
        <v>0.197</v>
      </c>
      <c r="AG73" s="43">
        <f>AE73/AF73</f>
        <v>34.51776649746193</v>
      </c>
      <c r="AH73" s="43">
        <v>5.47</v>
      </c>
      <c r="AI73" s="43">
        <v>0.2</v>
      </c>
      <c r="AJ73" s="43">
        <f>AH73/AI73</f>
        <v>27.349999999999998</v>
      </c>
    </row>
    <row r="74" spans="1:36" s="1" customFormat="1" ht="15">
      <c r="A74" s="14"/>
      <c r="B74" s="30"/>
      <c r="C74" s="28" t="s">
        <v>118</v>
      </c>
      <c r="D74" s="43">
        <v>0</v>
      </c>
      <c r="E74" s="43">
        <v>0</v>
      </c>
      <c r="F74" s="43">
        <v>0</v>
      </c>
      <c r="G74" s="43">
        <v>0</v>
      </c>
      <c r="H74" s="43">
        <v>0</v>
      </c>
      <c r="I74" s="43">
        <v>0</v>
      </c>
      <c r="J74" s="43">
        <v>0</v>
      </c>
      <c r="K74" s="43">
        <v>0</v>
      </c>
      <c r="L74" s="43">
        <v>0</v>
      </c>
      <c r="M74" s="43">
        <v>0</v>
      </c>
      <c r="N74" s="43">
        <v>0</v>
      </c>
      <c r="O74" s="43">
        <v>0</v>
      </c>
      <c r="P74" s="43">
        <v>0</v>
      </c>
      <c r="Q74" s="43">
        <v>0</v>
      </c>
      <c r="R74" s="43">
        <v>0</v>
      </c>
      <c r="S74" s="43">
        <v>0</v>
      </c>
      <c r="T74" s="43">
        <v>0</v>
      </c>
      <c r="U74" s="43">
        <v>0</v>
      </c>
      <c r="V74" s="43">
        <v>0</v>
      </c>
      <c r="W74" s="43">
        <v>0</v>
      </c>
      <c r="X74" s="43">
        <v>0</v>
      </c>
      <c r="Y74" s="43">
        <v>0</v>
      </c>
      <c r="Z74" s="43">
        <v>0</v>
      </c>
      <c r="AA74" s="43">
        <v>0</v>
      </c>
      <c r="AB74" s="43">
        <v>0</v>
      </c>
      <c r="AC74" s="43">
        <v>0</v>
      </c>
      <c r="AD74" s="43">
        <v>0</v>
      </c>
      <c r="AE74" s="43">
        <v>0</v>
      </c>
      <c r="AF74" s="43">
        <v>0</v>
      </c>
      <c r="AG74" s="43">
        <v>0</v>
      </c>
      <c r="AH74" s="43">
        <v>0</v>
      </c>
      <c r="AI74" s="43">
        <v>0</v>
      </c>
      <c r="AJ74" s="43">
        <v>0</v>
      </c>
    </row>
    <row r="75" spans="1:36" ht="15">
      <c r="A75" s="14"/>
      <c r="B75" s="26" t="s">
        <v>84</v>
      </c>
      <c r="C75" s="19"/>
      <c r="D75" s="44">
        <v>9.383333333333333</v>
      </c>
      <c r="E75" s="44">
        <v>0.24</v>
      </c>
      <c r="F75" s="44">
        <f t="shared" si="0"/>
        <v>39.09722222222222</v>
      </c>
      <c r="G75" s="44">
        <v>0</v>
      </c>
      <c r="H75" s="44">
        <v>0</v>
      </c>
      <c r="I75" s="44">
        <v>0</v>
      </c>
      <c r="J75" s="44">
        <v>9.4</v>
      </c>
      <c r="K75" s="44">
        <v>0.24</v>
      </c>
      <c r="L75" s="44">
        <f t="shared" si="1"/>
        <v>39.16666666666667</v>
      </c>
      <c r="M75" s="44">
        <v>9.4</v>
      </c>
      <c r="N75" s="44">
        <v>1.2</v>
      </c>
      <c r="O75" s="44">
        <f t="shared" si="2"/>
        <v>7.833333333333334</v>
      </c>
      <c r="P75" s="44">
        <v>8</v>
      </c>
      <c r="Q75" s="44">
        <v>0.2</v>
      </c>
      <c r="R75" s="44">
        <f t="shared" si="3"/>
        <v>40</v>
      </c>
      <c r="S75" s="44">
        <v>8.6</v>
      </c>
      <c r="T75" s="44">
        <v>0.2</v>
      </c>
      <c r="U75" s="44">
        <f t="shared" si="4"/>
        <v>42.99999999999999</v>
      </c>
      <c r="V75" s="44">
        <v>9.866666666666667</v>
      </c>
      <c r="W75" s="44">
        <v>0.2</v>
      </c>
      <c r="X75" s="44">
        <f t="shared" si="5"/>
        <v>49.333333333333336</v>
      </c>
      <c r="Y75" s="44">
        <v>8.266666666666666</v>
      </c>
      <c r="Z75" s="44">
        <v>0.2</v>
      </c>
      <c r="AA75" s="44">
        <f t="shared" si="6"/>
        <v>41.33333333333333</v>
      </c>
      <c r="AB75" s="44">
        <v>8.5</v>
      </c>
      <c r="AC75" s="44">
        <v>0.2</v>
      </c>
      <c r="AD75" s="44">
        <f t="shared" si="7"/>
        <v>42.5</v>
      </c>
      <c r="AE75" s="44">
        <v>6.8</v>
      </c>
      <c r="AF75" s="44">
        <v>0.197</v>
      </c>
      <c r="AG75" s="44">
        <f>AE75/AF75</f>
        <v>34.51776649746193</v>
      </c>
      <c r="AH75" s="44">
        <v>5.47</v>
      </c>
      <c r="AI75" s="44">
        <v>0.2</v>
      </c>
      <c r="AJ75" s="44">
        <f>AH75/AI75</f>
        <v>27.349999999999998</v>
      </c>
    </row>
    <row r="76" spans="1:36" ht="15">
      <c r="A76" s="14"/>
      <c r="B76" s="17" t="s">
        <v>18</v>
      </c>
      <c r="C76" s="13" t="s">
        <v>120</v>
      </c>
      <c r="D76" s="43">
        <v>78.8</v>
      </c>
      <c r="E76" s="43">
        <v>1.089</v>
      </c>
      <c r="F76" s="43">
        <f t="shared" si="0"/>
        <v>72.35996326905418</v>
      </c>
      <c r="G76" s="43">
        <v>0</v>
      </c>
      <c r="H76" s="43">
        <v>0</v>
      </c>
      <c r="I76" s="43">
        <v>0</v>
      </c>
      <c r="J76" s="43">
        <v>70.60000000000001</v>
      </c>
      <c r="K76" s="43">
        <v>1.191</v>
      </c>
      <c r="L76" s="43">
        <f t="shared" si="1"/>
        <v>59.277917716204875</v>
      </c>
      <c r="M76" s="43">
        <v>92.85</v>
      </c>
      <c r="N76" s="43">
        <v>1.9969999999999999</v>
      </c>
      <c r="O76" s="43">
        <f t="shared" si="2"/>
        <v>46.49474211316976</v>
      </c>
      <c r="P76" s="43">
        <v>93.05</v>
      </c>
      <c r="Q76" s="43">
        <v>2.009</v>
      </c>
      <c r="R76" s="43">
        <f t="shared" si="3"/>
        <v>46.316575410652064</v>
      </c>
      <c r="S76" s="43">
        <v>117.64999999999999</v>
      </c>
      <c r="T76" s="43">
        <v>2.211</v>
      </c>
      <c r="U76" s="43">
        <f t="shared" si="4"/>
        <v>53.21121664405246</v>
      </c>
      <c r="V76" s="43">
        <v>87</v>
      </c>
      <c r="W76" s="43">
        <v>1.7369999999999999</v>
      </c>
      <c r="X76" s="43">
        <f t="shared" si="5"/>
        <v>50.086355785837654</v>
      </c>
      <c r="Y76" s="43">
        <v>110.8</v>
      </c>
      <c r="Z76" s="43">
        <v>2.226</v>
      </c>
      <c r="AA76" s="43">
        <f t="shared" si="6"/>
        <v>49.77538185085355</v>
      </c>
      <c r="AB76" s="43">
        <v>71.8</v>
      </c>
      <c r="AC76" s="43">
        <v>1.3039999999999998</v>
      </c>
      <c r="AD76" s="43">
        <f t="shared" si="7"/>
        <v>55.061349693251536</v>
      </c>
      <c r="AE76" s="43">
        <v>113.6</v>
      </c>
      <c r="AF76" s="43">
        <v>2.425</v>
      </c>
      <c r="AG76" s="43">
        <f>AE76/AF76</f>
        <v>46.84536082474227</v>
      </c>
      <c r="AH76" s="43">
        <v>88.4</v>
      </c>
      <c r="AI76" s="43">
        <v>1.739</v>
      </c>
      <c r="AJ76" s="43">
        <f>AH76/AI76</f>
        <v>50.8338125359402</v>
      </c>
    </row>
    <row r="77" spans="1:36" ht="15">
      <c r="A77" s="14"/>
      <c r="B77" s="8"/>
      <c r="C77" s="13" t="s">
        <v>119</v>
      </c>
      <c r="D77" s="43">
        <v>196.5833333333333</v>
      </c>
      <c r="E77" s="43">
        <v>7.940000000000006</v>
      </c>
      <c r="F77" s="43">
        <f aca="true" t="shared" si="17" ref="F77:F144">D77/E77</f>
        <v>24.758606213266138</v>
      </c>
      <c r="G77" s="43">
        <v>16.799999999999997</v>
      </c>
      <c r="H77" s="43">
        <v>2.6</v>
      </c>
      <c r="I77" s="43">
        <f>G77/H77</f>
        <v>6.46153846153846</v>
      </c>
      <c r="J77" s="43">
        <v>224.2</v>
      </c>
      <c r="K77" s="43">
        <v>8.993999999999996</v>
      </c>
      <c r="L77" s="43">
        <f aca="true" t="shared" si="18" ref="L77:L144">J77/K77</f>
        <v>24.92772959750946</v>
      </c>
      <c r="M77" s="43">
        <v>200.06666666666672</v>
      </c>
      <c r="N77" s="43">
        <v>8.236000000000004</v>
      </c>
      <c r="O77" s="43">
        <f aca="true" t="shared" si="19" ref="O77:O144">M77/N77</f>
        <v>24.29172737574874</v>
      </c>
      <c r="P77" s="43">
        <v>234.16666666666666</v>
      </c>
      <c r="Q77" s="43">
        <v>9.561999999999998</v>
      </c>
      <c r="R77" s="43">
        <f aca="true" t="shared" si="20" ref="R77:R144">P77/Q77</f>
        <v>24.489297915359415</v>
      </c>
      <c r="S77" s="43">
        <v>216.48333333333332</v>
      </c>
      <c r="T77" s="43">
        <v>8.489000000000003</v>
      </c>
      <c r="U77" s="43">
        <f aca="true" t="shared" si="21" ref="U77:U144">S77/T77</f>
        <v>25.501629559822508</v>
      </c>
      <c r="V77" s="43">
        <v>261.9833333333333</v>
      </c>
      <c r="W77" s="43">
        <v>11.141</v>
      </c>
      <c r="X77" s="43">
        <f aca="true" t="shared" si="22" ref="X77:X144">V77/W77</f>
        <v>23.51524399365706</v>
      </c>
      <c r="Y77" s="43">
        <v>234.11666666666667</v>
      </c>
      <c r="Z77" s="43">
        <v>9.494000000000003</v>
      </c>
      <c r="AA77" s="43">
        <f aca="true" t="shared" si="23" ref="AA77:AA144">Y77/Z77</f>
        <v>24.659434028509224</v>
      </c>
      <c r="AB77" s="43">
        <v>240.05000000000004</v>
      </c>
      <c r="AC77" s="43">
        <v>11.453999999999995</v>
      </c>
      <c r="AD77" s="43">
        <f aca="true" t="shared" si="24" ref="AD77:AD144">AB77/AC77</f>
        <v>20.9577440195565</v>
      </c>
      <c r="AE77" s="43">
        <v>245.6</v>
      </c>
      <c r="AF77" s="43">
        <v>11.204</v>
      </c>
      <c r="AG77" s="43">
        <f>AE77/AF77</f>
        <v>21.92074259193145</v>
      </c>
      <c r="AH77" s="43">
        <v>254.18</v>
      </c>
      <c r="AI77" s="43">
        <v>11.373</v>
      </c>
      <c r="AJ77" s="43">
        <f>AH77/AI77</f>
        <v>22.349424074562563</v>
      </c>
    </row>
    <row r="78" spans="1:36" ht="15">
      <c r="A78" s="14"/>
      <c r="B78" s="8"/>
      <c r="C78" s="31" t="s">
        <v>118</v>
      </c>
      <c r="D78" s="43">
        <v>0.2</v>
      </c>
      <c r="E78" s="43">
        <v>0.031</v>
      </c>
      <c r="F78" s="43">
        <f t="shared" si="17"/>
        <v>6.451612903225807</v>
      </c>
      <c r="G78" s="43">
        <v>0</v>
      </c>
      <c r="H78" s="43">
        <v>0</v>
      </c>
      <c r="I78" s="43">
        <v>0</v>
      </c>
      <c r="J78" s="43">
        <v>0</v>
      </c>
      <c r="K78" s="43">
        <v>0</v>
      </c>
      <c r="L78" s="43">
        <v>0</v>
      </c>
      <c r="M78" s="43">
        <v>0</v>
      </c>
      <c r="N78" s="43">
        <v>0</v>
      </c>
      <c r="O78" s="43">
        <v>0</v>
      </c>
      <c r="P78" s="43">
        <v>0.5</v>
      </c>
      <c r="Q78" s="43">
        <v>0.062</v>
      </c>
      <c r="R78" s="43">
        <f t="shared" si="20"/>
        <v>8.064516129032258</v>
      </c>
      <c r="S78" s="43">
        <v>0</v>
      </c>
      <c r="T78" s="43">
        <v>0</v>
      </c>
      <c r="U78" s="43">
        <v>0</v>
      </c>
      <c r="V78" s="43">
        <v>0</v>
      </c>
      <c r="W78" s="43">
        <v>0</v>
      </c>
      <c r="X78" s="43">
        <v>0</v>
      </c>
      <c r="Y78" s="43">
        <v>0</v>
      </c>
      <c r="Z78" s="43">
        <v>0</v>
      </c>
      <c r="AA78" s="43">
        <v>0</v>
      </c>
      <c r="AB78" s="43">
        <v>0</v>
      </c>
      <c r="AC78" s="43">
        <v>0</v>
      </c>
      <c r="AD78" s="43">
        <v>0</v>
      </c>
      <c r="AE78" s="43">
        <v>0</v>
      </c>
      <c r="AF78" s="43">
        <v>0</v>
      </c>
      <c r="AG78" s="43">
        <v>0</v>
      </c>
      <c r="AH78" s="43">
        <v>0</v>
      </c>
      <c r="AI78" s="43">
        <v>0</v>
      </c>
      <c r="AJ78" s="43">
        <v>0</v>
      </c>
    </row>
    <row r="79" spans="1:36" ht="15">
      <c r="A79" s="14"/>
      <c r="B79" s="20" t="s">
        <v>85</v>
      </c>
      <c r="C79" s="21"/>
      <c r="D79" s="44">
        <v>275.58333333333326</v>
      </c>
      <c r="E79" s="44">
        <v>9.060000000000006</v>
      </c>
      <c r="F79" s="44">
        <f t="shared" si="17"/>
        <v>30.41758646063279</v>
      </c>
      <c r="G79" s="44">
        <v>16.799999999999997</v>
      </c>
      <c r="H79" s="44">
        <v>2.6</v>
      </c>
      <c r="I79" s="44">
        <f>G79/H79</f>
        <v>6.46153846153846</v>
      </c>
      <c r="J79" s="44">
        <v>294.8</v>
      </c>
      <c r="K79" s="44">
        <v>10.184999999999997</v>
      </c>
      <c r="L79" s="44">
        <f t="shared" si="18"/>
        <v>28.944526264113904</v>
      </c>
      <c r="M79" s="44">
        <v>292.91666666666674</v>
      </c>
      <c r="N79" s="44">
        <v>10.233000000000004</v>
      </c>
      <c r="O79" s="44">
        <f t="shared" si="19"/>
        <v>28.62471090263526</v>
      </c>
      <c r="P79" s="44">
        <v>327.71666666666664</v>
      </c>
      <c r="Q79" s="44">
        <v>11.632999999999997</v>
      </c>
      <c r="R79" s="44">
        <f t="shared" si="20"/>
        <v>28.17129430642712</v>
      </c>
      <c r="S79" s="44">
        <v>334.1333333333333</v>
      </c>
      <c r="T79" s="44">
        <v>10.700000000000003</v>
      </c>
      <c r="U79" s="44">
        <f t="shared" si="21"/>
        <v>31.22741433021806</v>
      </c>
      <c r="V79" s="44">
        <v>348.9833333333333</v>
      </c>
      <c r="W79" s="44">
        <v>12.878</v>
      </c>
      <c r="X79" s="44">
        <f t="shared" si="22"/>
        <v>27.099187244396123</v>
      </c>
      <c r="Y79" s="44">
        <v>344.9166666666667</v>
      </c>
      <c r="Z79" s="44">
        <v>11.720000000000002</v>
      </c>
      <c r="AA79" s="44">
        <f t="shared" si="23"/>
        <v>29.42974971558589</v>
      </c>
      <c r="AB79" s="44">
        <v>311.85</v>
      </c>
      <c r="AC79" s="44">
        <v>12.757999999999996</v>
      </c>
      <c r="AD79" s="44">
        <f t="shared" si="24"/>
        <v>24.443486439880868</v>
      </c>
      <c r="AE79" s="44">
        <v>359.2</v>
      </c>
      <c r="AF79" s="44">
        <v>13.629</v>
      </c>
      <c r="AG79" s="44">
        <f>AE79/AF79</f>
        <v>26.355565338616184</v>
      </c>
      <c r="AH79" s="44">
        <v>342.58</v>
      </c>
      <c r="AI79" s="44">
        <v>13.112</v>
      </c>
      <c r="AJ79" s="44">
        <f>AH79/AI79</f>
        <v>26.127211714460035</v>
      </c>
    </row>
    <row r="80" spans="1:36" ht="15">
      <c r="A80" s="14"/>
      <c r="B80" s="22" t="s">
        <v>19</v>
      </c>
      <c r="C80" s="23" t="s">
        <v>120</v>
      </c>
      <c r="D80" s="43">
        <v>70</v>
      </c>
      <c r="E80" s="43">
        <v>1.862</v>
      </c>
      <c r="F80" s="43">
        <f t="shared" si="17"/>
        <v>37.59398496240601</v>
      </c>
      <c r="G80" s="43">
        <v>0</v>
      </c>
      <c r="H80" s="43">
        <v>0</v>
      </c>
      <c r="I80" s="43">
        <v>0</v>
      </c>
      <c r="J80" s="43">
        <v>64.4</v>
      </c>
      <c r="K80" s="43">
        <v>2.4380000000000006</v>
      </c>
      <c r="L80" s="43">
        <f t="shared" si="18"/>
        <v>26.415094339622637</v>
      </c>
      <c r="M80" s="43">
        <v>65.19999999999999</v>
      </c>
      <c r="N80" s="43">
        <v>2.473</v>
      </c>
      <c r="O80" s="43">
        <f t="shared" si="19"/>
        <v>26.364739183178322</v>
      </c>
      <c r="P80" s="43">
        <v>63.99999999999999</v>
      </c>
      <c r="Q80" s="43">
        <v>2.203</v>
      </c>
      <c r="R80" s="43">
        <f t="shared" si="20"/>
        <v>29.05129369042215</v>
      </c>
      <c r="S80" s="43">
        <v>65.39999999999999</v>
      </c>
      <c r="T80" s="43">
        <v>1.5909999999999997</v>
      </c>
      <c r="U80" s="43">
        <f t="shared" si="21"/>
        <v>41.10622250157134</v>
      </c>
      <c r="V80" s="43">
        <v>52.39999999999999</v>
      </c>
      <c r="W80" s="43">
        <v>1.935</v>
      </c>
      <c r="X80" s="43">
        <f t="shared" si="22"/>
        <v>27.080103359173123</v>
      </c>
      <c r="Y80" s="43">
        <v>81.85000000000001</v>
      </c>
      <c r="Z80" s="43">
        <v>2.2169999999999996</v>
      </c>
      <c r="AA80" s="43">
        <f t="shared" si="23"/>
        <v>36.9192602616148</v>
      </c>
      <c r="AB80" s="43">
        <v>52.599999999999994</v>
      </c>
      <c r="AC80" s="43">
        <v>1.705</v>
      </c>
      <c r="AD80" s="43">
        <f t="shared" si="24"/>
        <v>30.85043988269794</v>
      </c>
      <c r="AE80" s="43">
        <v>63.4</v>
      </c>
      <c r="AF80" s="43">
        <v>2.142</v>
      </c>
      <c r="AG80" s="43">
        <f>AE80/AF80</f>
        <v>29.598506069094306</v>
      </c>
      <c r="AH80" s="43">
        <v>56.6</v>
      </c>
      <c r="AI80" s="43">
        <v>2.055</v>
      </c>
      <c r="AJ80" s="43">
        <f>AH80/AI80</f>
        <v>27.542579075425788</v>
      </c>
    </row>
    <row r="81" spans="1:36" ht="15">
      <c r="A81" s="14"/>
      <c r="B81" s="24"/>
      <c r="C81" s="13" t="s">
        <v>119</v>
      </c>
      <c r="D81" s="43">
        <v>61.000000000000014</v>
      </c>
      <c r="E81" s="43">
        <v>2.9739999999999998</v>
      </c>
      <c r="F81" s="43">
        <f t="shared" si="17"/>
        <v>20.511096166778756</v>
      </c>
      <c r="G81" s="43">
        <v>18.8</v>
      </c>
      <c r="H81" s="43">
        <v>2</v>
      </c>
      <c r="I81" s="43">
        <f>G81/H81</f>
        <v>9.4</v>
      </c>
      <c r="J81" s="43">
        <v>55.86666666666667</v>
      </c>
      <c r="K81" s="43">
        <v>3.3890000000000002</v>
      </c>
      <c r="L81" s="43">
        <f t="shared" si="18"/>
        <v>16.484705419494443</v>
      </c>
      <c r="M81" s="43">
        <v>68.13333333333334</v>
      </c>
      <c r="N81" s="43">
        <v>3.9760000000000004</v>
      </c>
      <c r="O81" s="43">
        <f t="shared" si="19"/>
        <v>17.136150234741784</v>
      </c>
      <c r="P81" s="43">
        <v>91.18333333333332</v>
      </c>
      <c r="Q81" s="43">
        <v>4.55</v>
      </c>
      <c r="R81" s="43">
        <f t="shared" si="20"/>
        <v>20.04029304029304</v>
      </c>
      <c r="S81" s="43">
        <v>58.61666666666667</v>
      </c>
      <c r="T81" s="43">
        <v>2.263</v>
      </c>
      <c r="U81" s="43">
        <f t="shared" si="21"/>
        <v>25.902194726763884</v>
      </c>
      <c r="V81" s="43">
        <v>72.13333333333334</v>
      </c>
      <c r="W81" s="43">
        <v>3.994</v>
      </c>
      <c r="X81" s="43">
        <f t="shared" si="22"/>
        <v>18.060423969287264</v>
      </c>
      <c r="Y81" s="43">
        <v>69.00000000000001</v>
      </c>
      <c r="Z81" s="43">
        <v>2.955</v>
      </c>
      <c r="AA81" s="43">
        <f t="shared" si="23"/>
        <v>23.350253807106604</v>
      </c>
      <c r="AB81" s="43">
        <v>46.33333333333333</v>
      </c>
      <c r="AC81" s="43">
        <v>4.242</v>
      </c>
      <c r="AD81" s="43">
        <f t="shared" si="24"/>
        <v>10.922520823510922</v>
      </c>
      <c r="AE81" s="43">
        <v>55.93</v>
      </c>
      <c r="AF81" s="43">
        <v>3.133</v>
      </c>
      <c r="AG81" s="43">
        <f>AE81/AF81</f>
        <v>17.851899138206193</v>
      </c>
      <c r="AH81" s="43">
        <v>59.47</v>
      </c>
      <c r="AI81" s="43">
        <v>3.647</v>
      </c>
      <c r="AJ81" s="43">
        <f>AH81/AI81</f>
        <v>16.30655333150535</v>
      </c>
    </row>
    <row r="82" spans="1:36" ht="15">
      <c r="A82" s="14"/>
      <c r="B82" s="25"/>
      <c r="C82" s="13" t="s">
        <v>118</v>
      </c>
      <c r="D82" s="43">
        <v>0.65</v>
      </c>
      <c r="E82" s="43">
        <v>0.128</v>
      </c>
      <c r="F82" s="43">
        <f t="shared" si="17"/>
        <v>5.078125</v>
      </c>
      <c r="G82" s="43">
        <v>0</v>
      </c>
      <c r="H82" s="43">
        <v>0</v>
      </c>
      <c r="I82" s="43">
        <v>0</v>
      </c>
      <c r="J82" s="43">
        <v>0.5833333333333333</v>
      </c>
      <c r="K82" s="43">
        <v>0.109</v>
      </c>
      <c r="L82" s="43">
        <f t="shared" si="18"/>
        <v>5.3516819571865435</v>
      </c>
      <c r="M82" s="43">
        <v>0.5</v>
      </c>
      <c r="N82" s="43">
        <v>0.053</v>
      </c>
      <c r="O82" s="43">
        <f t="shared" si="19"/>
        <v>9.433962264150944</v>
      </c>
      <c r="P82" s="43">
        <v>0.08333333333333333</v>
      </c>
      <c r="Q82" s="43">
        <v>0.054</v>
      </c>
      <c r="R82" s="43">
        <f t="shared" si="20"/>
        <v>1.5432098765432098</v>
      </c>
      <c r="S82" s="43">
        <v>0</v>
      </c>
      <c r="T82" s="43">
        <v>0</v>
      </c>
      <c r="U82" s="43">
        <v>0</v>
      </c>
      <c r="V82" s="43">
        <v>0</v>
      </c>
      <c r="W82" s="43">
        <v>0</v>
      </c>
      <c r="X82" s="43">
        <v>0</v>
      </c>
      <c r="Y82" s="43">
        <v>0</v>
      </c>
      <c r="Z82" s="43">
        <v>0</v>
      </c>
      <c r="AA82" s="43">
        <v>0</v>
      </c>
      <c r="AB82" s="43">
        <v>0</v>
      </c>
      <c r="AC82" s="43">
        <v>0</v>
      </c>
      <c r="AD82" s="43">
        <v>0</v>
      </c>
      <c r="AE82" s="43">
        <v>0</v>
      </c>
      <c r="AF82" s="43">
        <v>0</v>
      </c>
      <c r="AG82" s="43">
        <v>0</v>
      </c>
      <c r="AH82" s="43">
        <v>0</v>
      </c>
      <c r="AI82" s="43">
        <v>0</v>
      </c>
      <c r="AJ82" s="43">
        <v>0</v>
      </c>
    </row>
    <row r="83" spans="1:36" ht="15">
      <c r="A83" s="14"/>
      <c r="B83" s="26" t="s">
        <v>86</v>
      </c>
      <c r="C83" s="16"/>
      <c r="D83" s="44">
        <v>131.65</v>
      </c>
      <c r="E83" s="44">
        <v>4.964</v>
      </c>
      <c r="F83" s="44">
        <f t="shared" si="17"/>
        <v>26.52095084609186</v>
      </c>
      <c r="G83" s="44">
        <v>18.8</v>
      </c>
      <c r="H83" s="44">
        <v>2</v>
      </c>
      <c r="I83" s="44">
        <f>G83/H83</f>
        <v>9.4</v>
      </c>
      <c r="J83" s="44">
        <v>120.85000000000001</v>
      </c>
      <c r="K83" s="44">
        <v>5.936000000000001</v>
      </c>
      <c r="L83" s="44">
        <f t="shared" si="18"/>
        <v>20.358827493261455</v>
      </c>
      <c r="M83" s="44">
        <v>133.83333333333331</v>
      </c>
      <c r="N83" s="44">
        <v>6.502</v>
      </c>
      <c r="O83" s="44">
        <f t="shared" si="19"/>
        <v>20.583410232748896</v>
      </c>
      <c r="P83" s="44">
        <v>155.26666666666665</v>
      </c>
      <c r="Q83" s="44">
        <v>6.807</v>
      </c>
      <c r="R83" s="44">
        <f t="shared" si="20"/>
        <v>22.80985260271289</v>
      </c>
      <c r="S83" s="44">
        <v>124.01666666666665</v>
      </c>
      <c r="T83" s="44">
        <v>3.8539999999999996</v>
      </c>
      <c r="U83" s="44">
        <f t="shared" si="21"/>
        <v>32.17868880816468</v>
      </c>
      <c r="V83" s="44">
        <v>124.53333333333333</v>
      </c>
      <c r="W83" s="44">
        <v>5.929</v>
      </c>
      <c r="X83" s="44">
        <f t="shared" si="22"/>
        <v>21.004104120987236</v>
      </c>
      <c r="Y83" s="44">
        <v>150.85000000000002</v>
      </c>
      <c r="Z83" s="44">
        <v>5.172</v>
      </c>
      <c r="AA83" s="44">
        <f t="shared" si="23"/>
        <v>29.16666666666667</v>
      </c>
      <c r="AB83" s="44">
        <v>98.93333333333332</v>
      </c>
      <c r="AC83" s="44">
        <v>5.947</v>
      </c>
      <c r="AD83" s="44">
        <f t="shared" si="24"/>
        <v>16.63583879827364</v>
      </c>
      <c r="AE83" s="44">
        <v>119.33</v>
      </c>
      <c r="AF83" s="44">
        <v>5.275</v>
      </c>
      <c r="AG83" s="44">
        <f aca="true" t="shared" si="25" ref="AG83:AG90">AE83/AF83</f>
        <v>22.621800947867296</v>
      </c>
      <c r="AH83" s="44">
        <v>116.07</v>
      </c>
      <c r="AI83" s="44">
        <v>5.702</v>
      </c>
      <c r="AJ83" s="44">
        <f aca="true" t="shared" si="26" ref="AJ83:AJ90">AH83/AI83</f>
        <v>20.356015433181337</v>
      </c>
    </row>
    <row r="84" spans="1:36" ht="15">
      <c r="A84" s="38" t="s">
        <v>125</v>
      </c>
      <c r="B84" s="39"/>
      <c r="C84" s="21"/>
      <c r="D84" s="44">
        <v>2925.9499999999994</v>
      </c>
      <c r="E84" s="44">
        <v>126.23699999999995</v>
      </c>
      <c r="F84" s="44">
        <f t="shared" si="17"/>
        <v>23.178228253206274</v>
      </c>
      <c r="G84" s="44">
        <v>447.48333333333335</v>
      </c>
      <c r="H84" s="44">
        <v>60.785000000000004</v>
      </c>
      <c r="I84" s="44">
        <f>G84/H84</f>
        <v>7.361739464231856</v>
      </c>
      <c r="J84" s="44">
        <v>2642.55</v>
      </c>
      <c r="K84" s="44">
        <v>121.87200000000003</v>
      </c>
      <c r="L84" s="44">
        <f t="shared" si="18"/>
        <v>21.682995273729812</v>
      </c>
      <c r="M84" s="44">
        <v>3052.7999999999997</v>
      </c>
      <c r="N84" s="44">
        <v>130.232</v>
      </c>
      <c r="O84" s="44">
        <f t="shared" si="19"/>
        <v>23.441243319614227</v>
      </c>
      <c r="P84" s="44">
        <v>2891.6833333333334</v>
      </c>
      <c r="Q84" s="44">
        <v>129.74899999999997</v>
      </c>
      <c r="R84" s="44">
        <f t="shared" si="20"/>
        <v>22.286748517008487</v>
      </c>
      <c r="S84" s="44">
        <v>3393.3499999999995</v>
      </c>
      <c r="T84" s="44">
        <v>132.266</v>
      </c>
      <c r="U84" s="44">
        <f t="shared" si="21"/>
        <v>25.65549725553052</v>
      </c>
      <c r="V84" s="44">
        <v>3125.6166666666672</v>
      </c>
      <c r="W84" s="44">
        <v>129.78</v>
      </c>
      <c r="X84" s="44">
        <f t="shared" si="22"/>
        <v>24.083962603380083</v>
      </c>
      <c r="Y84" s="44">
        <v>3234.433333333334</v>
      </c>
      <c r="Z84" s="44">
        <v>133.94600000000003</v>
      </c>
      <c r="AA84" s="44">
        <f t="shared" si="23"/>
        <v>24.14729318780205</v>
      </c>
      <c r="AB84" s="44">
        <v>2800.3333333333335</v>
      </c>
      <c r="AC84" s="44">
        <v>137.355</v>
      </c>
      <c r="AD84" s="44">
        <f t="shared" si="24"/>
        <v>20.387560215014624</v>
      </c>
      <c r="AE84" s="44">
        <v>3366.9</v>
      </c>
      <c r="AF84" s="44">
        <v>142.085</v>
      </c>
      <c r="AG84" s="44">
        <f t="shared" si="25"/>
        <v>23.696378928106416</v>
      </c>
      <c r="AH84" s="44">
        <v>2961.4</v>
      </c>
      <c r="AI84" s="44">
        <v>133.777</v>
      </c>
      <c r="AJ84" s="44">
        <f t="shared" si="26"/>
        <v>22.13683966601135</v>
      </c>
    </row>
    <row r="85" spans="1:36" ht="15">
      <c r="A85" s="18" t="s">
        <v>20</v>
      </c>
      <c r="B85" s="18" t="s">
        <v>21</v>
      </c>
      <c r="C85" s="42" t="s">
        <v>120</v>
      </c>
      <c r="D85" s="43">
        <v>50.55</v>
      </c>
      <c r="E85" s="43">
        <v>1.264</v>
      </c>
      <c r="F85" s="43">
        <f t="shared" si="17"/>
        <v>39.99208860759494</v>
      </c>
      <c r="G85" s="43">
        <v>0</v>
      </c>
      <c r="H85" s="43">
        <v>0</v>
      </c>
      <c r="I85" s="43">
        <v>0</v>
      </c>
      <c r="J85" s="43">
        <v>77.10000000000001</v>
      </c>
      <c r="K85" s="43">
        <v>2.072</v>
      </c>
      <c r="L85" s="43">
        <f t="shared" si="18"/>
        <v>37.21042471042471</v>
      </c>
      <c r="M85" s="43">
        <v>83.94999999999999</v>
      </c>
      <c r="N85" s="43">
        <v>2.144</v>
      </c>
      <c r="O85" s="43">
        <f t="shared" si="19"/>
        <v>39.15578358208955</v>
      </c>
      <c r="P85" s="43">
        <v>82.2</v>
      </c>
      <c r="Q85" s="43">
        <v>2.6170000000000004</v>
      </c>
      <c r="R85" s="43">
        <f t="shared" si="20"/>
        <v>31.41001146350783</v>
      </c>
      <c r="S85" s="43">
        <v>96.95</v>
      </c>
      <c r="T85" s="43">
        <v>2.544</v>
      </c>
      <c r="U85" s="43">
        <f t="shared" si="21"/>
        <v>38.109276729559745</v>
      </c>
      <c r="V85" s="43">
        <v>82.89999999999999</v>
      </c>
      <c r="W85" s="43">
        <v>2.345</v>
      </c>
      <c r="X85" s="43">
        <f t="shared" si="22"/>
        <v>35.35181236673773</v>
      </c>
      <c r="Y85" s="43">
        <v>80.4</v>
      </c>
      <c r="Z85" s="43">
        <v>1.9739999999999998</v>
      </c>
      <c r="AA85" s="43">
        <f t="shared" si="23"/>
        <v>40.72948328267478</v>
      </c>
      <c r="AB85" s="43">
        <v>76.3</v>
      </c>
      <c r="AC85" s="43">
        <v>2.359</v>
      </c>
      <c r="AD85" s="43">
        <f t="shared" si="24"/>
        <v>32.34421364985163</v>
      </c>
      <c r="AE85" s="43">
        <v>79.45</v>
      </c>
      <c r="AF85" s="43">
        <v>1.8</v>
      </c>
      <c r="AG85" s="43">
        <f t="shared" si="25"/>
        <v>44.13888888888889</v>
      </c>
      <c r="AH85" s="43">
        <v>79.2</v>
      </c>
      <c r="AI85" s="43">
        <v>2.332</v>
      </c>
      <c r="AJ85" s="43">
        <f t="shared" si="26"/>
        <v>33.9622641509434</v>
      </c>
    </row>
    <row r="86" spans="1:36" ht="15">
      <c r="A86" s="35"/>
      <c r="B86" s="35"/>
      <c r="C86" s="13" t="s">
        <v>119</v>
      </c>
      <c r="D86" s="43">
        <v>108.99999999999999</v>
      </c>
      <c r="E86" s="43">
        <v>5.380999999999999</v>
      </c>
      <c r="F86" s="43">
        <f t="shared" si="17"/>
        <v>20.256457907452145</v>
      </c>
      <c r="G86" s="43">
        <v>0</v>
      </c>
      <c r="H86" s="43">
        <v>0</v>
      </c>
      <c r="I86" s="43">
        <v>0</v>
      </c>
      <c r="J86" s="43">
        <v>111.46666666666665</v>
      </c>
      <c r="K86" s="43">
        <v>4.496</v>
      </c>
      <c r="L86" s="43">
        <f t="shared" si="18"/>
        <v>24.792408066429413</v>
      </c>
      <c r="M86" s="43">
        <v>104.8</v>
      </c>
      <c r="N86" s="43">
        <v>4.989999999999999</v>
      </c>
      <c r="O86" s="43">
        <f t="shared" si="19"/>
        <v>21.002004008016034</v>
      </c>
      <c r="P86" s="43">
        <v>110.18333333333332</v>
      </c>
      <c r="Q86" s="43">
        <v>5.241</v>
      </c>
      <c r="R86" s="43">
        <f t="shared" si="20"/>
        <v>21.023341601475543</v>
      </c>
      <c r="S86" s="43">
        <v>122.26666666666668</v>
      </c>
      <c r="T86" s="43">
        <v>5.541</v>
      </c>
      <c r="U86" s="43">
        <f t="shared" si="21"/>
        <v>22.065812428562836</v>
      </c>
      <c r="V86" s="43">
        <v>120.46666666666663</v>
      </c>
      <c r="W86" s="43">
        <v>6.064999999999999</v>
      </c>
      <c r="X86" s="43">
        <f t="shared" si="22"/>
        <v>19.86259961527892</v>
      </c>
      <c r="Y86" s="43">
        <v>108.26666666666667</v>
      </c>
      <c r="Z86" s="43">
        <v>6.587999999999999</v>
      </c>
      <c r="AA86" s="43">
        <f t="shared" si="23"/>
        <v>16.433920259056872</v>
      </c>
      <c r="AB86" s="43">
        <v>111.93333333333332</v>
      </c>
      <c r="AC86" s="43">
        <v>5.509000000000001</v>
      </c>
      <c r="AD86" s="43">
        <f t="shared" si="24"/>
        <v>20.318267078114594</v>
      </c>
      <c r="AE86" s="43">
        <v>116</v>
      </c>
      <c r="AF86" s="43">
        <v>6.601</v>
      </c>
      <c r="AG86" s="43">
        <f t="shared" si="25"/>
        <v>17.57309498560824</v>
      </c>
      <c r="AH86" s="43">
        <v>115.73</v>
      </c>
      <c r="AI86" s="43">
        <v>5.244</v>
      </c>
      <c r="AJ86" s="43">
        <f t="shared" si="26"/>
        <v>22.069031273836767</v>
      </c>
    </row>
    <row r="87" spans="1:36" ht="15">
      <c r="A87" s="35"/>
      <c r="B87" s="35"/>
      <c r="C87" s="13" t="s">
        <v>118</v>
      </c>
      <c r="D87" s="43">
        <v>5.75</v>
      </c>
      <c r="E87" s="43">
        <v>0.115</v>
      </c>
      <c r="F87" s="43">
        <f t="shared" si="17"/>
        <v>50</v>
      </c>
      <c r="G87" s="43">
        <v>0</v>
      </c>
      <c r="H87" s="43">
        <v>0</v>
      </c>
      <c r="I87" s="43">
        <v>0</v>
      </c>
      <c r="J87" s="43">
        <v>3.5</v>
      </c>
      <c r="K87" s="43">
        <v>0.312</v>
      </c>
      <c r="L87" s="43">
        <f t="shared" si="18"/>
        <v>11.217948717948717</v>
      </c>
      <c r="M87" s="43">
        <v>6.7</v>
      </c>
      <c r="N87" s="43">
        <v>0.215</v>
      </c>
      <c r="O87" s="43">
        <f t="shared" si="19"/>
        <v>31.16279069767442</v>
      </c>
      <c r="P87" s="43">
        <v>6.35</v>
      </c>
      <c r="Q87" s="43">
        <v>0.171</v>
      </c>
      <c r="R87" s="43">
        <f t="shared" si="20"/>
        <v>37.134502923976605</v>
      </c>
      <c r="S87" s="43">
        <v>7.65</v>
      </c>
      <c r="T87" s="43">
        <v>0.191</v>
      </c>
      <c r="U87" s="43">
        <f t="shared" si="21"/>
        <v>40.05235602094241</v>
      </c>
      <c r="V87" s="43">
        <v>6</v>
      </c>
      <c r="W87" s="43">
        <v>0.267</v>
      </c>
      <c r="X87" s="43">
        <f t="shared" si="22"/>
        <v>22.47191011235955</v>
      </c>
      <c r="Y87" s="43">
        <v>6</v>
      </c>
      <c r="Z87" s="43">
        <v>0.286</v>
      </c>
      <c r="AA87" s="43">
        <f t="shared" si="23"/>
        <v>20.97902097902098</v>
      </c>
      <c r="AB87" s="43">
        <v>2</v>
      </c>
      <c r="AC87" s="43">
        <v>0.197</v>
      </c>
      <c r="AD87" s="43">
        <f t="shared" si="24"/>
        <v>10.152284263959391</v>
      </c>
      <c r="AE87" s="43">
        <v>3.45</v>
      </c>
      <c r="AF87" s="43">
        <v>0.269</v>
      </c>
      <c r="AG87" s="43">
        <f t="shared" si="25"/>
        <v>12.825278810408921</v>
      </c>
      <c r="AH87" s="43">
        <v>3.25</v>
      </c>
      <c r="AI87" s="43">
        <v>0.326</v>
      </c>
      <c r="AJ87" s="43">
        <f t="shared" si="26"/>
        <v>9.969325153374232</v>
      </c>
    </row>
    <row r="88" spans="1:36" ht="15">
      <c r="A88" s="35"/>
      <c r="B88" s="36" t="s">
        <v>87</v>
      </c>
      <c r="C88" s="16"/>
      <c r="D88" s="44">
        <v>165.29999999999998</v>
      </c>
      <c r="E88" s="44">
        <v>6.76</v>
      </c>
      <c r="F88" s="44">
        <f t="shared" si="17"/>
        <v>24.45266272189349</v>
      </c>
      <c r="G88" s="44">
        <v>0</v>
      </c>
      <c r="H88" s="44">
        <v>0</v>
      </c>
      <c r="I88" s="44">
        <v>0</v>
      </c>
      <c r="J88" s="44">
        <v>192.06666666666666</v>
      </c>
      <c r="K88" s="44">
        <v>6.880000000000001</v>
      </c>
      <c r="L88" s="44">
        <f t="shared" si="18"/>
        <v>27.916666666666664</v>
      </c>
      <c r="M88" s="44">
        <v>195.45</v>
      </c>
      <c r="N88" s="44">
        <v>7.348999999999999</v>
      </c>
      <c r="O88" s="44">
        <f t="shared" si="19"/>
        <v>26.595455163967888</v>
      </c>
      <c r="P88" s="44">
        <v>198.73333333333332</v>
      </c>
      <c r="Q88" s="44">
        <v>8.029</v>
      </c>
      <c r="R88" s="44">
        <f t="shared" si="20"/>
        <v>24.751940880973137</v>
      </c>
      <c r="S88" s="44">
        <v>226.8666666666667</v>
      </c>
      <c r="T88" s="44">
        <v>8.276000000000002</v>
      </c>
      <c r="U88" s="44">
        <f t="shared" si="21"/>
        <v>27.412598678910907</v>
      </c>
      <c r="V88" s="44">
        <v>209.36666666666662</v>
      </c>
      <c r="W88" s="44">
        <v>8.676999999999998</v>
      </c>
      <c r="X88" s="44">
        <f t="shared" si="22"/>
        <v>24.128923206945565</v>
      </c>
      <c r="Y88" s="44">
        <v>194.66666666666669</v>
      </c>
      <c r="Z88" s="44">
        <v>8.847999999999999</v>
      </c>
      <c r="AA88" s="44">
        <f t="shared" si="23"/>
        <v>22.001205545509347</v>
      </c>
      <c r="AB88" s="44">
        <v>190.23333333333332</v>
      </c>
      <c r="AC88" s="44">
        <v>8.065000000000001</v>
      </c>
      <c r="AD88" s="44">
        <f t="shared" si="24"/>
        <v>23.587518082248394</v>
      </c>
      <c r="AE88" s="44">
        <v>198.9</v>
      </c>
      <c r="AF88" s="44">
        <v>8.67</v>
      </c>
      <c r="AG88" s="44">
        <f t="shared" si="25"/>
        <v>22.941176470588236</v>
      </c>
      <c r="AH88" s="44">
        <v>198.18</v>
      </c>
      <c r="AI88" s="44">
        <v>7.902</v>
      </c>
      <c r="AJ88" s="44">
        <f t="shared" si="26"/>
        <v>25.079726651480637</v>
      </c>
    </row>
    <row r="89" spans="1:36" ht="15">
      <c r="A89" s="35"/>
      <c r="B89" s="34" t="s">
        <v>22</v>
      </c>
      <c r="C89" s="13" t="s">
        <v>120</v>
      </c>
      <c r="D89" s="43">
        <v>0</v>
      </c>
      <c r="E89" s="43">
        <v>0</v>
      </c>
      <c r="F89" s="43">
        <v>0</v>
      </c>
      <c r="G89" s="43">
        <v>0</v>
      </c>
      <c r="H89" s="43">
        <v>0</v>
      </c>
      <c r="I89" s="43">
        <v>0</v>
      </c>
      <c r="J89" s="43">
        <v>0</v>
      </c>
      <c r="K89" s="43">
        <v>0</v>
      </c>
      <c r="L89" s="43">
        <v>0</v>
      </c>
      <c r="M89" s="43">
        <v>5.4</v>
      </c>
      <c r="N89" s="43">
        <v>0.184</v>
      </c>
      <c r="O89" s="43">
        <f t="shared" si="19"/>
        <v>29.347826086956523</v>
      </c>
      <c r="P89" s="43">
        <v>20.4</v>
      </c>
      <c r="Q89" s="43">
        <v>0.5710000000000001</v>
      </c>
      <c r="R89" s="43">
        <f t="shared" si="20"/>
        <v>35.726795096322235</v>
      </c>
      <c r="S89" s="43">
        <v>7.4</v>
      </c>
      <c r="T89" s="43">
        <v>0.191</v>
      </c>
      <c r="U89" s="43">
        <f t="shared" si="21"/>
        <v>38.7434554973822</v>
      </c>
      <c r="V89" s="43">
        <v>48.400000000000006</v>
      </c>
      <c r="W89" s="43">
        <v>1.3559999999999999</v>
      </c>
      <c r="X89" s="43">
        <f t="shared" si="22"/>
        <v>35.69321533923305</v>
      </c>
      <c r="Y89" s="43">
        <v>31.400000000000002</v>
      </c>
      <c r="Z89" s="43">
        <v>1.086</v>
      </c>
      <c r="AA89" s="43">
        <f t="shared" si="23"/>
        <v>28.913443830570902</v>
      </c>
      <c r="AB89" s="43">
        <v>36.6</v>
      </c>
      <c r="AC89" s="43">
        <v>1.138</v>
      </c>
      <c r="AD89" s="43">
        <f t="shared" si="24"/>
        <v>32.16168717047452</v>
      </c>
      <c r="AE89" s="43">
        <v>37.8</v>
      </c>
      <c r="AF89" s="43">
        <v>1.431</v>
      </c>
      <c r="AG89" s="43">
        <f t="shared" si="25"/>
        <v>26.415094339622637</v>
      </c>
      <c r="AH89" s="43">
        <v>31</v>
      </c>
      <c r="AI89" s="43">
        <v>1.2</v>
      </c>
      <c r="AJ89" s="43">
        <f t="shared" si="26"/>
        <v>25.833333333333336</v>
      </c>
    </row>
    <row r="90" spans="1:36" ht="15">
      <c r="A90" s="35"/>
      <c r="B90" s="35"/>
      <c r="C90" s="13" t="s">
        <v>119</v>
      </c>
      <c r="D90" s="43">
        <v>20.2</v>
      </c>
      <c r="E90" s="43">
        <v>1</v>
      </c>
      <c r="F90" s="43">
        <f t="shared" si="17"/>
        <v>20.2</v>
      </c>
      <c r="G90" s="43">
        <v>10.8</v>
      </c>
      <c r="H90" s="43">
        <v>1.2</v>
      </c>
      <c r="I90" s="43">
        <f>G90/H90</f>
        <v>9.000000000000002</v>
      </c>
      <c r="J90" s="43">
        <v>26.799999999999997</v>
      </c>
      <c r="K90" s="43">
        <v>1.0799999999999998</v>
      </c>
      <c r="L90" s="43">
        <f t="shared" si="18"/>
        <v>24.814814814814817</v>
      </c>
      <c r="M90" s="43">
        <v>34.7</v>
      </c>
      <c r="N90" s="43">
        <v>1.2</v>
      </c>
      <c r="O90" s="43">
        <f t="shared" si="19"/>
        <v>28.91666666666667</v>
      </c>
      <c r="P90" s="43">
        <v>29.1</v>
      </c>
      <c r="Q90" s="43">
        <v>1.2</v>
      </c>
      <c r="R90" s="43">
        <f t="shared" si="20"/>
        <v>24.250000000000004</v>
      </c>
      <c r="S90" s="43">
        <v>33.4</v>
      </c>
      <c r="T90" s="43">
        <v>1.4</v>
      </c>
      <c r="U90" s="43">
        <f t="shared" si="21"/>
        <v>23.857142857142858</v>
      </c>
      <c r="V90" s="43">
        <v>26.799999999999997</v>
      </c>
      <c r="W90" s="43">
        <v>1.2</v>
      </c>
      <c r="X90" s="43">
        <f t="shared" si="22"/>
        <v>22.333333333333332</v>
      </c>
      <c r="Y90" s="43">
        <v>29.2</v>
      </c>
      <c r="Z90" s="43">
        <v>1.2</v>
      </c>
      <c r="AA90" s="43">
        <f t="shared" si="23"/>
        <v>24.333333333333332</v>
      </c>
      <c r="AB90" s="43">
        <v>32</v>
      </c>
      <c r="AC90" s="43">
        <v>1.4</v>
      </c>
      <c r="AD90" s="43">
        <f t="shared" si="24"/>
        <v>22.857142857142858</v>
      </c>
      <c r="AE90" s="43">
        <v>27.8</v>
      </c>
      <c r="AF90" s="43">
        <v>1.2</v>
      </c>
      <c r="AG90" s="43">
        <f t="shared" si="25"/>
        <v>23.166666666666668</v>
      </c>
      <c r="AH90" s="43">
        <v>33.4</v>
      </c>
      <c r="AI90" s="43">
        <v>1.4</v>
      </c>
      <c r="AJ90" s="43">
        <f t="shared" si="26"/>
        <v>23.857142857142858</v>
      </c>
    </row>
    <row r="91" spans="1:36" s="1" customFormat="1" ht="15">
      <c r="A91" s="35"/>
      <c r="B91" s="18"/>
      <c r="C91" s="13" t="s">
        <v>118</v>
      </c>
      <c r="D91" s="43">
        <v>0</v>
      </c>
      <c r="E91" s="43">
        <v>0</v>
      </c>
      <c r="F91" s="43">
        <v>0</v>
      </c>
      <c r="G91" s="43">
        <v>0</v>
      </c>
      <c r="H91" s="43">
        <v>0</v>
      </c>
      <c r="I91" s="43">
        <v>0</v>
      </c>
      <c r="J91" s="43">
        <v>0</v>
      </c>
      <c r="K91" s="43">
        <v>0</v>
      </c>
      <c r="L91" s="43">
        <v>0</v>
      </c>
      <c r="M91" s="43">
        <v>0</v>
      </c>
      <c r="N91" s="43">
        <v>0</v>
      </c>
      <c r="O91" s="43">
        <v>0</v>
      </c>
      <c r="P91" s="43">
        <v>0</v>
      </c>
      <c r="Q91" s="43">
        <v>0</v>
      </c>
      <c r="R91" s="43">
        <v>0</v>
      </c>
      <c r="S91" s="43">
        <v>0</v>
      </c>
      <c r="T91" s="43">
        <v>0</v>
      </c>
      <c r="U91" s="43">
        <v>0</v>
      </c>
      <c r="V91" s="43">
        <v>0</v>
      </c>
      <c r="W91" s="43">
        <v>0</v>
      </c>
      <c r="X91" s="43">
        <v>0</v>
      </c>
      <c r="Y91" s="43">
        <v>0</v>
      </c>
      <c r="Z91" s="43">
        <v>0</v>
      </c>
      <c r="AA91" s="43">
        <v>0</v>
      </c>
      <c r="AB91" s="43">
        <v>0</v>
      </c>
      <c r="AC91" s="43">
        <v>0</v>
      </c>
      <c r="AD91" s="43">
        <v>0</v>
      </c>
      <c r="AE91" s="43">
        <v>0</v>
      </c>
      <c r="AF91" s="43">
        <v>0</v>
      </c>
      <c r="AG91" s="43">
        <v>0</v>
      </c>
      <c r="AH91" s="43">
        <v>0</v>
      </c>
      <c r="AI91" s="43">
        <v>0</v>
      </c>
      <c r="AJ91" s="43">
        <v>0</v>
      </c>
    </row>
    <row r="92" spans="1:36" ht="15">
      <c r="A92" s="35"/>
      <c r="B92" s="36" t="s">
        <v>88</v>
      </c>
      <c r="C92" s="19"/>
      <c r="D92" s="44">
        <v>20.2</v>
      </c>
      <c r="E92" s="44">
        <v>1</v>
      </c>
      <c r="F92" s="44">
        <f t="shared" si="17"/>
        <v>20.2</v>
      </c>
      <c r="G92" s="44">
        <v>10.8</v>
      </c>
      <c r="H92" s="44">
        <v>1.2</v>
      </c>
      <c r="I92" s="44">
        <f>G92/H92</f>
        <v>9.000000000000002</v>
      </c>
      <c r="J92" s="44">
        <v>26.799999999999997</v>
      </c>
      <c r="K92" s="44">
        <v>1.0799999999999998</v>
      </c>
      <c r="L92" s="44">
        <f t="shared" si="18"/>
        <v>24.814814814814817</v>
      </c>
      <c r="M92" s="44">
        <v>40.1</v>
      </c>
      <c r="N92" s="44">
        <v>1.384</v>
      </c>
      <c r="O92" s="44">
        <f t="shared" si="19"/>
        <v>28.97398843930636</v>
      </c>
      <c r="P92" s="44">
        <v>49.5</v>
      </c>
      <c r="Q92" s="44">
        <v>1.771</v>
      </c>
      <c r="R92" s="44">
        <f t="shared" si="20"/>
        <v>27.950310559006212</v>
      </c>
      <c r="S92" s="44">
        <v>40.8</v>
      </c>
      <c r="T92" s="44">
        <v>1.591</v>
      </c>
      <c r="U92" s="44">
        <f t="shared" si="21"/>
        <v>25.644248900062852</v>
      </c>
      <c r="V92" s="44">
        <v>75.2</v>
      </c>
      <c r="W92" s="44">
        <v>2.556</v>
      </c>
      <c r="X92" s="44">
        <f t="shared" si="22"/>
        <v>29.42097026604069</v>
      </c>
      <c r="Y92" s="44">
        <v>60.6</v>
      </c>
      <c r="Z92" s="44">
        <v>2.286</v>
      </c>
      <c r="AA92" s="44">
        <f t="shared" si="23"/>
        <v>26.509186351706038</v>
      </c>
      <c r="AB92" s="44">
        <v>68.6</v>
      </c>
      <c r="AC92" s="44">
        <v>2.538</v>
      </c>
      <c r="AD92" s="44">
        <f t="shared" si="24"/>
        <v>27.02915681639086</v>
      </c>
      <c r="AE92" s="44">
        <v>65.6</v>
      </c>
      <c r="AF92" s="44">
        <v>2.631</v>
      </c>
      <c r="AG92" s="44">
        <f>AE92/AF92</f>
        <v>24.93348536678069</v>
      </c>
      <c r="AH92" s="44">
        <v>64.4</v>
      </c>
      <c r="AI92" s="44">
        <v>2.6</v>
      </c>
      <c r="AJ92" s="44">
        <f>AH92/AI92</f>
        <v>24.76923076923077</v>
      </c>
    </row>
    <row r="93" spans="1:36" ht="15">
      <c r="A93" s="35"/>
      <c r="B93" s="34" t="s">
        <v>23</v>
      </c>
      <c r="C93" s="13" t="s">
        <v>120</v>
      </c>
      <c r="D93" s="43">
        <v>26.6</v>
      </c>
      <c r="E93" s="43">
        <v>1.152</v>
      </c>
      <c r="F93" s="43">
        <f t="shared" si="17"/>
        <v>23.090277777777782</v>
      </c>
      <c r="G93" s="43">
        <v>12.799999999999999</v>
      </c>
      <c r="H93" s="43">
        <v>0.624</v>
      </c>
      <c r="I93" s="43">
        <f>G93/H93</f>
        <v>20.51282051282051</v>
      </c>
      <c r="J93" s="43">
        <v>5.8</v>
      </c>
      <c r="K93" s="43">
        <v>0.334</v>
      </c>
      <c r="L93" s="43">
        <f t="shared" si="18"/>
        <v>17.365269461077844</v>
      </c>
      <c r="M93" s="43">
        <v>24.65</v>
      </c>
      <c r="N93" s="43">
        <v>1.053</v>
      </c>
      <c r="O93" s="43">
        <f t="shared" si="19"/>
        <v>23.409306742640076</v>
      </c>
      <c r="P93" s="43">
        <v>24.6</v>
      </c>
      <c r="Q93" s="43">
        <v>1.342</v>
      </c>
      <c r="R93" s="43">
        <f t="shared" si="20"/>
        <v>18.330849478390462</v>
      </c>
      <c r="S93" s="43">
        <v>32.8</v>
      </c>
      <c r="T93" s="43">
        <v>1.774</v>
      </c>
      <c r="U93" s="43">
        <f t="shared" si="21"/>
        <v>18.489289740698982</v>
      </c>
      <c r="V93" s="43">
        <v>30.733333333333334</v>
      </c>
      <c r="W93" s="43">
        <v>1.5330000000000001</v>
      </c>
      <c r="X93" s="43">
        <f t="shared" si="22"/>
        <v>20.04783648619265</v>
      </c>
      <c r="Y93" s="43">
        <v>38.8</v>
      </c>
      <c r="Z93" s="43">
        <v>1.944</v>
      </c>
      <c r="AA93" s="43">
        <f t="shared" si="23"/>
        <v>19.958847736625515</v>
      </c>
      <c r="AB93" s="43">
        <v>32.8</v>
      </c>
      <c r="AC93" s="43">
        <v>1.6380000000000001</v>
      </c>
      <c r="AD93" s="43">
        <f t="shared" si="24"/>
        <v>20.02442002442002</v>
      </c>
      <c r="AE93" s="43">
        <v>26.87</v>
      </c>
      <c r="AF93" s="43">
        <v>1.69</v>
      </c>
      <c r="AG93" s="43">
        <f>AE93/AF93</f>
        <v>15.89940828402367</v>
      </c>
      <c r="AH93" s="43">
        <v>37</v>
      </c>
      <c r="AI93" s="43">
        <v>1.882</v>
      </c>
      <c r="AJ93" s="43">
        <f>AH93/AI93</f>
        <v>19.659936238044633</v>
      </c>
    </row>
    <row r="94" spans="1:36" ht="15">
      <c r="A94" s="35"/>
      <c r="B94" s="35"/>
      <c r="C94" s="13" t="s">
        <v>119</v>
      </c>
      <c r="D94" s="43">
        <v>38.5</v>
      </c>
      <c r="E94" s="43">
        <v>2.659</v>
      </c>
      <c r="F94" s="43">
        <f t="shared" si="17"/>
        <v>14.479127491538174</v>
      </c>
      <c r="G94" s="43">
        <v>6.200000000000001</v>
      </c>
      <c r="H94" s="43">
        <v>1</v>
      </c>
      <c r="I94" s="43">
        <f>G94/H94</f>
        <v>6.200000000000001</v>
      </c>
      <c r="J94" s="43">
        <v>53.5</v>
      </c>
      <c r="K94" s="43">
        <v>4.166</v>
      </c>
      <c r="L94" s="43">
        <f t="shared" si="18"/>
        <v>12.8420547287566</v>
      </c>
      <c r="M94" s="43">
        <v>47.00000000000001</v>
      </c>
      <c r="N94" s="43">
        <v>2.8009999999999997</v>
      </c>
      <c r="O94" s="43">
        <f t="shared" si="19"/>
        <v>16.77972152802571</v>
      </c>
      <c r="P94" s="43">
        <v>44.85</v>
      </c>
      <c r="Q94" s="43">
        <v>3.5170000000000003</v>
      </c>
      <c r="R94" s="43">
        <f t="shared" si="20"/>
        <v>12.752345749218083</v>
      </c>
      <c r="S94" s="43">
        <v>45.05</v>
      </c>
      <c r="T94" s="43">
        <v>2.068</v>
      </c>
      <c r="U94" s="43">
        <f t="shared" si="21"/>
        <v>21.784332688588005</v>
      </c>
      <c r="V94" s="43">
        <v>52.199999999999996</v>
      </c>
      <c r="W94" s="43">
        <v>2.5740000000000007</v>
      </c>
      <c r="X94" s="43">
        <f t="shared" si="22"/>
        <v>20.279720279720273</v>
      </c>
      <c r="Y94" s="43">
        <v>48</v>
      </c>
      <c r="Z94" s="43">
        <v>2.689</v>
      </c>
      <c r="AA94" s="43">
        <f t="shared" si="23"/>
        <v>17.850502045370025</v>
      </c>
      <c r="AB94" s="43">
        <v>59.10000000000001</v>
      </c>
      <c r="AC94" s="43">
        <v>3.046</v>
      </c>
      <c r="AD94" s="43">
        <f t="shared" si="24"/>
        <v>19.402495075508867</v>
      </c>
      <c r="AE94" s="43">
        <v>40.6</v>
      </c>
      <c r="AF94" s="43">
        <v>2.427</v>
      </c>
      <c r="AG94" s="43">
        <f>AE94/AF94</f>
        <v>16.72847136382365</v>
      </c>
      <c r="AH94" s="43">
        <v>52</v>
      </c>
      <c r="AI94" s="43">
        <v>2.802</v>
      </c>
      <c r="AJ94" s="43">
        <f>AH94/AI94</f>
        <v>18.558172733761598</v>
      </c>
    </row>
    <row r="95" spans="1:36" ht="15">
      <c r="A95" s="35"/>
      <c r="B95" s="35"/>
      <c r="C95" s="13" t="s">
        <v>118</v>
      </c>
      <c r="D95" s="43">
        <v>5.5</v>
      </c>
      <c r="E95" s="43">
        <v>0.313</v>
      </c>
      <c r="F95" s="43">
        <f t="shared" si="17"/>
        <v>17.57188498402556</v>
      </c>
      <c r="G95" s="43">
        <v>0</v>
      </c>
      <c r="H95" s="43">
        <v>0</v>
      </c>
      <c r="I95" s="43">
        <v>0</v>
      </c>
      <c r="J95" s="43">
        <v>3.75</v>
      </c>
      <c r="K95" s="43">
        <v>0.524</v>
      </c>
      <c r="L95" s="43">
        <f t="shared" si="18"/>
        <v>7.15648854961832</v>
      </c>
      <c r="M95" s="43">
        <v>5.5</v>
      </c>
      <c r="N95" s="43">
        <v>0.32599999999999996</v>
      </c>
      <c r="O95" s="43">
        <f t="shared" si="19"/>
        <v>16.871165644171782</v>
      </c>
      <c r="P95" s="43">
        <v>5.95</v>
      </c>
      <c r="Q95" s="43">
        <v>0.24100000000000002</v>
      </c>
      <c r="R95" s="43">
        <f t="shared" si="20"/>
        <v>24.688796680497923</v>
      </c>
      <c r="S95" s="43">
        <v>7.85</v>
      </c>
      <c r="T95" s="43">
        <v>0.303</v>
      </c>
      <c r="U95" s="43">
        <f t="shared" si="21"/>
        <v>25.90759075907591</v>
      </c>
      <c r="V95" s="43">
        <v>4.25</v>
      </c>
      <c r="W95" s="43">
        <v>0.2</v>
      </c>
      <c r="X95" s="43">
        <f t="shared" si="22"/>
        <v>21.25</v>
      </c>
      <c r="Y95" s="43">
        <v>7.25</v>
      </c>
      <c r="Z95" s="43">
        <v>0.247</v>
      </c>
      <c r="AA95" s="43">
        <f t="shared" si="23"/>
        <v>29.352226720647774</v>
      </c>
      <c r="AB95" s="43">
        <v>0</v>
      </c>
      <c r="AC95" s="43">
        <v>0</v>
      </c>
      <c r="AD95" s="43">
        <v>0</v>
      </c>
      <c r="AE95" s="43">
        <v>5.25</v>
      </c>
      <c r="AF95" s="43">
        <v>0.2</v>
      </c>
      <c r="AG95" s="43">
        <f>AE95/AF95</f>
        <v>26.25</v>
      </c>
      <c r="AH95" s="43">
        <v>3</v>
      </c>
      <c r="AI95" s="43">
        <v>0.2</v>
      </c>
      <c r="AJ95" s="43">
        <f>AH95/AI95</f>
        <v>15</v>
      </c>
    </row>
    <row r="96" spans="1:36" ht="15">
      <c r="A96" s="35"/>
      <c r="B96" s="36" t="s">
        <v>89</v>
      </c>
      <c r="C96" s="16"/>
      <c r="D96" s="44">
        <v>70.6</v>
      </c>
      <c r="E96" s="44">
        <v>4.124</v>
      </c>
      <c r="F96" s="44">
        <f t="shared" si="17"/>
        <v>17.119301648884576</v>
      </c>
      <c r="G96" s="44">
        <v>19</v>
      </c>
      <c r="H96" s="44">
        <v>1.624</v>
      </c>
      <c r="I96" s="44">
        <f>G96/H96</f>
        <v>11.69950738916256</v>
      </c>
      <c r="J96" s="44">
        <v>63.05</v>
      </c>
      <c r="K96" s="44">
        <v>5.024</v>
      </c>
      <c r="L96" s="44">
        <f t="shared" si="18"/>
        <v>12.549761146496815</v>
      </c>
      <c r="M96" s="44">
        <v>77.15</v>
      </c>
      <c r="N96" s="44">
        <v>4.18</v>
      </c>
      <c r="O96" s="44">
        <f t="shared" si="19"/>
        <v>18.456937799043065</v>
      </c>
      <c r="P96" s="44">
        <v>75.4</v>
      </c>
      <c r="Q96" s="44">
        <v>5.1</v>
      </c>
      <c r="R96" s="44">
        <f t="shared" si="20"/>
        <v>14.784313725490199</v>
      </c>
      <c r="S96" s="44">
        <v>85.69999999999999</v>
      </c>
      <c r="T96" s="44">
        <v>4.1450000000000005</v>
      </c>
      <c r="U96" s="44">
        <f t="shared" si="21"/>
        <v>20.67551266586248</v>
      </c>
      <c r="V96" s="44">
        <v>87.18333333333334</v>
      </c>
      <c r="W96" s="44">
        <v>4.307000000000001</v>
      </c>
      <c r="X96" s="44">
        <f t="shared" si="22"/>
        <v>20.2422413125919</v>
      </c>
      <c r="Y96" s="44">
        <v>94.05</v>
      </c>
      <c r="Z96" s="44">
        <v>4.88</v>
      </c>
      <c r="AA96" s="44">
        <f t="shared" si="23"/>
        <v>19.272540983606557</v>
      </c>
      <c r="AB96" s="44">
        <v>91.9</v>
      </c>
      <c r="AC96" s="44">
        <v>4.684</v>
      </c>
      <c r="AD96" s="44">
        <f t="shared" si="24"/>
        <v>19.6199829205807</v>
      </c>
      <c r="AE96" s="44">
        <v>72.72</v>
      </c>
      <c r="AF96" s="44">
        <v>4.317</v>
      </c>
      <c r="AG96" s="44">
        <f>AE96/AF96</f>
        <v>16.84503127171647</v>
      </c>
      <c r="AH96" s="44">
        <v>92</v>
      </c>
      <c r="AI96" s="44">
        <v>4.884</v>
      </c>
      <c r="AJ96" s="44">
        <f>AH96/AI96</f>
        <v>18.837018837018835</v>
      </c>
    </row>
    <row r="97" spans="1:36" ht="15">
      <c r="A97" s="35"/>
      <c r="B97" s="34" t="s">
        <v>24</v>
      </c>
      <c r="C97" s="13" t="s">
        <v>120</v>
      </c>
      <c r="D97" s="43">
        <v>0</v>
      </c>
      <c r="E97" s="43">
        <v>0</v>
      </c>
      <c r="F97" s="43">
        <v>0</v>
      </c>
      <c r="G97" s="43">
        <v>0</v>
      </c>
      <c r="H97" s="43">
        <v>0</v>
      </c>
      <c r="I97" s="43">
        <v>0</v>
      </c>
      <c r="J97" s="43">
        <v>0</v>
      </c>
      <c r="K97" s="43">
        <v>0</v>
      </c>
      <c r="L97" s="43">
        <v>0</v>
      </c>
      <c r="M97" s="43">
        <v>0</v>
      </c>
      <c r="N97" s="43">
        <v>0</v>
      </c>
      <c r="O97" s="43">
        <v>0</v>
      </c>
      <c r="P97" s="43">
        <v>0</v>
      </c>
      <c r="Q97" s="43">
        <v>0</v>
      </c>
      <c r="R97" s="43">
        <v>0</v>
      </c>
      <c r="S97" s="43">
        <v>0</v>
      </c>
      <c r="T97" s="43">
        <v>0</v>
      </c>
      <c r="U97" s="43">
        <v>0</v>
      </c>
      <c r="V97" s="43">
        <v>0</v>
      </c>
      <c r="W97" s="43">
        <v>0</v>
      </c>
      <c r="X97" s="43">
        <v>0</v>
      </c>
      <c r="Y97" s="43">
        <v>0</v>
      </c>
      <c r="Z97" s="43">
        <v>0</v>
      </c>
      <c r="AA97" s="43">
        <v>0</v>
      </c>
      <c r="AB97" s="43">
        <v>0</v>
      </c>
      <c r="AC97" s="43">
        <v>0</v>
      </c>
      <c r="AD97" s="43">
        <v>0</v>
      </c>
      <c r="AE97" s="43">
        <v>0</v>
      </c>
      <c r="AF97" s="43">
        <v>0</v>
      </c>
      <c r="AG97" s="43">
        <v>0</v>
      </c>
      <c r="AH97" s="43">
        <v>0</v>
      </c>
      <c r="AI97" s="43">
        <v>0</v>
      </c>
      <c r="AJ97" s="43">
        <v>0</v>
      </c>
    </row>
    <row r="98" spans="1:36" ht="15">
      <c r="A98" s="35"/>
      <c r="B98" s="35"/>
      <c r="C98" s="13" t="s">
        <v>119</v>
      </c>
      <c r="D98" s="43">
        <v>68.11666666666667</v>
      </c>
      <c r="E98" s="43">
        <v>2.6999999999999997</v>
      </c>
      <c r="F98" s="43">
        <f t="shared" si="17"/>
        <v>25.2283950617284</v>
      </c>
      <c r="G98" s="43">
        <v>0</v>
      </c>
      <c r="H98" s="43">
        <v>0</v>
      </c>
      <c r="I98" s="43">
        <v>0</v>
      </c>
      <c r="J98" s="43">
        <v>59.333333333333336</v>
      </c>
      <c r="K98" s="43">
        <v>2.2490000000000006</v>
      </c>
      <c r="L98" s="43">
        <f t="shared" si="18"/>
        <v>26.38209574625759</v>
      </c>
      <c r="M98" s="43">
        <v>57.36666666666667</v>
      </c>
      <c r="N98" s="43">
        <v>2.527</v>
      </c>
      <c r="O98" s="43">
        <f t="shared" si="19"/>
        <v>22.70149056852658</v>
      </c>
      <c r="P98" s="43">
        <v>65.33333333333333</v>
      </c>
      <c r="Q98" s="43">
        <v>2.7620000000000005</v>
      </c>
      <c r="R98" s="43">
        <f t="shared" si="20"/>
        <v>23.65435674631909</v>
      </c>
      <c r="S98" s="43">
        <v>67.28333333333332</v>
      </c>
      <c r="T98" s="43">
        <v>2.879</v>
      </c>
      <c r="U98" s="43">
        <f t="shared" si="21"/>
        <v>23.370383234919526</v>
      </c>
      <c r="V98" s="43">
        <v>68.41666666666667</v>
      </c>
      <c r="W98" s="43">
        <v>3.088</v>
      </c>
      <c r="X98" s="43">
        <f t="shared" si="22"/>
        <v>22.155656303972368</v>
      </c>
      <c r="Y98" s="43">
        <v>76.36666666666666</v>
      </c>
      <c r="Z98" s="43">
        <v>3.470999999999999</v>
      </c>
      <c r="AA98" s="43">
        <f t="shared" si="23"/>
        <v>22.001344473254587</v>
      </c>
      <c r="AB98" s="43">
        <v>63.28333333333333</v>
      </c>
      <c r="AC98" s="43">
        <v>3.2069999999999994</v>
      </c>
      <c r="AD98" s="43">
        <f t="shared" si="24"/>
        <v>19.73287600041576</v>
      </c>
      <c r="AE98" s="43">
        <v>67.98</v>
      </c>
      <c r="AF98" s="43">
        <v>3.671</v>
      </c>
      <c r="AG98" s="43">
        <f>AE98/AF98</f>
        <v>18.51811495505312</v>
      </c>
      <c r="AH98" s="43">
        <v>71.85</v>
      </c>
      <c r="AI98" s="43">
        <v>3.701</v>
      </c>
      <c r="AJ98" s="43">
        <f>AH98/AI98</f>
        <v>19.413671980545796</v>
      </c>
    </row>
    <row r="99" spans="1:36" ht="15">
      <c r="A99" s="35"/>
      <c r="B99" s="35"/>
      <c r="C99" s="13" t="s">
        <v>118</v>
      </c>
      <c r="D99" s="43">
        <v>6.75</v>
      </c>
      <c r="E99" s="43">
        <v>0.3</v>
      </c>
      <c r="F99" s="43">
        <f t="shared" si="17"/>
        <v>22.5</v>
      </c>
      <c r="G99" s="43">
        <v>0</v>
      </c>
      <c r="H99" s="43">
        <v>0</v>
      </c>
      <c r="I99" s="43">
        <v>0</v>
      </c>
      <c r="J99" s="43">
        <v>9.5</v>
      </c>
      <c r="K99" s="43">
        <v>0.486</v>
      </c>
      <c r="L99" s="43">
        <f t="shared" si="18"/>
        <v>19.54732510288066</v>
      </c>
      <c r="M99" s="43">
        <v>5.25</v>
      </c>
      <c r="N99" s="43">
        <v>0.273</v>
      </c>
      <c r="O99" s="43">
        <f t="shared" si="19"/>
        <v>19.23076923076923</v>
      </c>
      <c r="P99" s="43">
        <v>9.433333333333334</v>
      </c>
      <c r="Q99" s="43">
        <v>0.554</v>
      </c>
      <c r="R99" s="43">
        <f t="shared" si="20"/>
        <v>17.027677496991576</v>
      </c>
      <c r="S99" s="43">
        <v>5.35</v>
      </c>
      <c r="T99" s="43">
        <v>0.28</v>
      </c>
      <c r="U99" s="43">
        <f t="shared" si="21"/>
        <v>19.107142857142854</v>
      </c>
      <c r="V99" s="43">
        <v>9.25</v>
      </c>
      <c r="W99" s="43">
        <v>0.517</v>
      </c>
      <c r="X99" s="43">
        <f t="shared" si="22"/>
        <v>17.891682785299807</v>
      </c>
      <c r="Y99" s="43">
        <v>6</v>
      </c>
      <c r="Z99" s="43">
        <v>0.3</v>
      </c>
      <c r="AA99" s="43">
        <f t="shared" si="23"/>
        <v>20</v>
      </c>
      <c r="AB99" s="43">
        <v>2.25</v>
      </c>
      <c r="AC99" s="43">
        <v>0.291</v>
      </c>
      <c r="AD99" s="43">
        <f t="shared" si="24"/>
        <v>7.731958762886598</v>
      </c>
      <c r="AE99" s="43">
        <v>3.75</v>
      </c>
      <c r="AF99" s="43">
        <v>0.3</v>
      </c>
      <c r="AG99" s="43">
        <f>AE99/AF99</f>
        <v>12.5</v>
      </c>
      <c r="AH99" s="43">
        <v>2.75</v>
      </c>
      <c r="AI99" s="43">
        <v>0.3</v>
      </c>
      <c r="AJ99" s="43">
        <f>AH99/AI99</f>
        <v>9.166666666666668</v>
      </c>
    </row>
    <row r="100" spans="1:36" ht="15">
      <c r="A100" s="35"/>
      <c r="B100" s="36" t="s">
        <v>90</v>
      </c>
      <c r="C100" s="16"/>
      <c r="D100" s="44">
        <v>74.86666666666667</v>
      </c>
      <c r="E100" s="44">
        <v>2.9999999999999996</v>
      </c>
      <c r="F100" s="44">
        <f t="shared" si="17"/>
        <v>24.955555555555563</v>
      </c>
      <c r="G100" s="44">
        <v>0</v>
      </c>
      <c r="H100" s="44">
        <v>0</v>
      </c>
      <c r="I100" s="44">
        <v>0</v>
      </c>
      <c r="J100" s="44">
        <v>68.83333333333334</v>
      </c>
      <c r="K100" s="44">
        <v>2.7350000000000003</v>
      </c>
      <c r="L100" s="44">
        <f t="shared" si="18"/>
        <v>25.16758074344912</v>
      </c>
      <c r="M100" s="44">
        <v>62.61666666666667</v>
      </c>
      <c r="N100" s="44">
        <v>2.8000000000000003</v>
      </c>
      <c r="O100" s="44">
        <f t="shared" si="19"/>
        <v>22.363095238095237</v>
      </c>
      <c r="P100" s="44">
        <v>74.76666666666667</v>
      </c>
      <c r="Q100" s="44">
        <v>3.3160000000000007</v>
      </c>
      <c r="R100" s="44">
        <f t="shared" si="20"/>
        <v>22.547245677523115</v>
      </c>
      <c r="S100" s="44">
        <v>72.63333333333331</v>
      </c>
      <c r="T100" s="44">
        <v>3.159</v>
      </c>
      <c r="U100" s="44">
        <f t="shared" si="21"/>
        <v>22.992508177693356</v>
      </c>
      <c r="V100" s="44">
        <v>77.66666666666667</v>
      </c>
      <c r="W100" s="44">
        <v>3.605</v>
      </c>
      <c r="X100" s="44">
        <f t="shared" si="22"/>
        <v>21.544151641239022</v>
      </c>
      <c r="Y100" s="44">
        <v>82.36666666666666</v>
      </c>
      <c r="Z100" s="44">
        <v>3.770999999999999</v>
      </c>
      <c r="AA100" s="44">
        <f t="shared" si="23"/>
        <v>21.842128524706094</v>
      </c>
      <c r="AB100" s="44">
        <v>65.53333333333333</v>
      </c>
      <c r="AC100" s="44">
        <v>3.4979999999999993</v>
      </c>
      <c r="AD100" s="44">
        <f t="shared" si="24"/>
        <v>18.73451496093006</v>
      </c>
      <c r="AE100" s="44">
        <v>71.73</v>
      </c>
      <c r="AF100" s="44">
        <v>3.971</v>
      </c>
      <c r="AG100" s="44">
        <f>AE100/AF100</f>
        <v>18.06346008562075</v>
      </c>
      <c r="AH100" s="44">
        <v>74.6</v>
      </c>
      <c r="AI100" s="44">
        <v>4.001</v>
      </c>
      <c r="AJ100" s="44">
        <f>AH100/AI100</f>
        <v>18.645338665333664</v>
      </c>
    </row>
    <row r="101" spans="1:36" s="1" customFormat="1" ht="15">
      <c r="A101" s="35"/>
      <c r="B101" s="12" t="s">
        <v>25</v>
      </c>
      <c r="C101" s="28" t="s">
        <v>120</v>
      </c>
      <c r="D101" s="43">
        <v>0</v>
      </c>
      <c r="E101" s="43">
        <v>0</v>
      </c>
      <c r="F101" s="43">
        <v>0</v>
      </c>
      <c r="G101" s="43">
        <v>0</v>
      </c>
      <c r="H101" s="43">
        <v>0</v>
      </c>
      <c r="I101" s="43">
        <v>0</v>
      </c>
      <c r="J101" s="43">
        <v>0</v>
      </c>
      <c r="K101" s="43">
        <v>0</v>
      </c>
      <c r="L101" s="43">
        <v>0</v>
      </c>
      <c r="M101" s="43">
        <v>0</v>
      </c>
      <c r="N101" s="43">
        <v>0</v>
      </c>
      <c r="O101" s="43">
        <v>0</v>
      </c>
      <c r="P101" s="43">
        <v>0</v>
      </c>
      <c r="Q101" s="43">
        <v>0</v>
      </c>
      <c r="R101" s="43">
        <v>0</v>
      </c>
      <c r="S101" s="43">
        <v>0</v>
      </c>
      <c r="T101" s="43">
        <v>0</v>
      </c>
      <c r="U101" s="43">
        <v>0</v>
      </c>
      <c r="V101" s="43">
        <v>0</v>
      </c>
      <c r="W101" s="43">
        <v>0</v>
      </c>
      <c r="X101" s="43">
        <v>0</v>
      </c>
      <c r="Y101" s="43">
        <v>0</v>
      </c>
      <c r="Z101" s="43">
        <v>0</v>
      </c>
      <c r="AA101" s="43">
        <v>0</v>
      </c>
      <c r="AB101" s="43">
        <v>0</v>
      </c>
      <c r="AC101" s="43">
        <v>0</v>
      </c>
      <c r="AD101" s="43">
        <v>0</v>
      </c>
      <c r="AE101" s="43">
        <v>0</v>
      </c>
      <c r="AF101" s="43">
        <v>0</v>
      </c>
      <c r="AG101" s="43">
        <v>0</v>
      </c>
      <c r="AH101" s="43">
        <v>0</v>
      </c>
      <c r="AI101" s="43">
        <v>0</v>
      </c>
      <c r="AJ101" s="43">
        <v>0</v>
      </c>
    </row>
    <row r="102" spans="1:36" ht="15">
      <c r="A102" s="35"/>
      <c r="B102" s="27"/>
      <c r="C102" s="28" t="s">
        <v>119</v>
      </c>
      <c r="D102" s="43">
        <v>141.56666666666666</v>
      </c>
      <c r="E102" s="43">
        <v>5.968000000000002</v>
      </c>
      <c r="F102" s="43">
        <f t="shared" si="17"/>
        <v>23.720956210902585</v>
      </c>
      <c r="G102" s="43">
        <v>8</v>
      </c>
      <c r="H102" s="43">
        <v>2</v>
      </c>
      <c r="I102" s="43">
        <f>G102/H102</f>
        <v>4</v>
      </c>
      <c r="J102" s="43">
        <v>153.9</v>
      </c>
      <c r="K102" s="43">
        <v>5.32</v>
      </c>
      <c r="L102" s="43">
        <f t="shared" si="18"/>
        <v>28.928571428571427</v>
      </c>
      <c r="M102" s="43">
        <v>127.85000000000002</v>
      </c>
      <c r="N102" s="43">
        <v>5.377</v>
      </c>
      <c r="O102" s="43">
        <f t="shared" si="19"/>
        <v>23.77719918169984</v>
      </c>
      <c r="P102" s="43">
        <v>173.1</v>
      </c>
      <c r="Q102" s="43">
        <v>5.586000000000001</v>
      </c>
      <c r="R102" s="43">
        <f t="shared" si="20"/>
        <v>30.988184747583237</v>
      </c>
      <c r="S102" s="43">
        <v>158.14999999999995</v>
      </c>
      <c r="T102" s="43">
        <v>5.575000000000003</v>
      </c>
      <c r="U102" s="43">
        <f t="shared" si="21"/>
        <v>28.36771300448428</v>
      </c>
      <c r="V102" s="43">
        <v>167.85</v>
      </c>
      <c r="W102" s="43">
        <v>5.445</v>
      </c>
      <c r="X102" s="43">
        <f t="shared" si="22"/>
        <v>30.826446280991732</v>
      </c>
      <c r="Y102" s="43">
        <v>143.1</v>
      </c>
      <c r="Z102" s="43">
        <v>5.293</v>
      </c>
      <c r="AA102" s="43">
        <f t="shared" si="23"/>
        <v>27.035707538258073</v>
      </c>
      <c r="AB102" s="43">
        <v>165.49999999999997</v>
      </c>
      <c r="AC102" s="43">
        <v>5.074000000000001</v>
      </c>
      <c r="AD102" s="43">
        <f t="shared" si="24"/>
        <v>32.61726448561292</v>
      </c>
      <c r="AE102" s="43">
        <v>145.2</v>
      </c>
      <c r="AF102" s="43">
        <v>5.263</v>
      </c>
      <c r="AG102" s="43">
        <f>AE102/AF102</f>
        <v>27.588827664829942</v>
      </c>
      <c r="AH102" s="43">
        <v>166.55</v>
      </c>
      <c r="AI102" s="43">
        <v>5.576</v>
      </c>
      <c r="AJ102" s="43">
        <f>AH102/AI102</f>
        <v>29.86908177905309</v>
      </c>
    </row>
    <row r="103" spans="1:36" ht="15">
      <c r="A103" s="35"/>
      <c r="B103" s="37"/>
      <c r="C103" s="28" t="s">
        <v>118</v>
      </c>
      <c r="D103" s="43">
        <v>24.95</v>
      </c>
      <c r="E103" s="43">
        <v>1.4320000000000002</v>
      </c>
      <c r="F103" s="43">
        <f t="shared" si="17"/>
        <v>17.423184357541896</v>
      </c>
      <c r="G103" s="43">
        <v>0</v>
      </c>
      <c r="H103" s="43">
        <v>0</v>
      </c>
      <c r="I103" s="43">
        <v>0</v>
      </c>
      <c r="J103" s="43">
        <v>18.6</v>
      </c>
      <c r="K103" s="43">
        <v>0.6869999999999999</v>
      </c>
      <c r="L103" s="43">
        <f t="shared" si="18"/>
        <v>27.074235807860266</v>
      </c>
      <c r="M103" s="43">
        <v>18.45</v>
      </c>
      <c r="N103" s="43">
        <v>0.5750000000000001</v>
      </c>
      <c r="O103" s="43">
        <f t="shared" si="19"/>
        <v>32.086956521739125</v>
      </c>
      <c r="P103" s="43">
        <v>18.75</v>
      </c>
      <c r="Q103" s="43">
        <v>1.042</v>
      </c>
      <c r="R103" s="43">
        <f t="shared" si="20"/>
        <v>17.994241842610364</v>
      </c>
      <c r="S103" s="43">
        <v>22.15</v>
      </c>
      <c r="T103" s="43">
        <v>1.188</v>
      </c>
      <c r="U103" s="43">
        <f t="shared" si="21"/>
        <v>18.644781144781145</v>
      </c>
      <c r="V103" s="43">
        <v>17.25</v>
      </c>
      <c r="W103" s="43">
        <v>1.031</v>
      </c>
      <c r="X103" s="43">
        <f t="shared" si="22"/>
        <v>16.731328806983512</v>
      </c>
      <c r="Y103" s="43">
        <v>18.8</v>
      </c>
      <c r="Z103" s="43">
        <v>1.14</v>
      </c>
      <c r="AA103" s="43">
        <f t="shared" si="23"/>
        <v>16.491228070175442</v>
      </c>
      <c r="AB103" s="43">
        <v>23.85</v>
      </c>
      <c r="AC103" s="43">
        <v>1.301</v>
      </c>
      <c r="AD103" s="43">
        <f t="shared" si="24"/>
        <v>18.33205226748655</v>
      </c>
      <c r="AE103" s="43">
        <v>15.98</v>
      </c>
      <c r="AF103" s="43">
        <v>1.333</v>
      </c>
      <c r="AG103" s="43">
        <f>AE103/AF103</f>
        <v>11.987996999249813</v>
      </c>
      <c r="AH103" s="43">
        <v>14.25</v>
      </c>
      <c r="AI103" s="43">
        <v>1.199</v>
      </c>
      <c r="AJ103" s="43">
        <f>AH103/AI103</f>
        <v>11.884904086738949</v>
      </c>
    </row>
    <row r="104" spans="1:36" ht="15">
      <c r="A104" s="35"/>
      <c r="B104" s="33" t="s">
        <v>91</v>
      </c>
      <c r="C104" s="19"/>
      <c r="D104" s="44">
        <v>166.51666666666665</v>
      </c>
      <c r="E104" s="44">
        <v>7.400000000000002</v>
      </c>
      <c r="F104" s="44">
        <f t="shared" si="17"/>
        <v>22.502252252252244</v>
      </c>
      <c r="G104" s="44">
        <v>8</v>
      </c>
      <c r="H104" s="44">
        <v>2</v>
      </c>
      <c r="I104" s="44">
        <f>G104/H104</f>
        <v>4</v>
      </c>
      <c r="J104" s="44">
        <v>172.5</v>
      </c>
      <c r="K104" s="44">
        <v>6.007000000000001</v>
      </c>
      <c r="L104" s="44">
        <f t="shared" si="18"/>
        <v>28.71649741967704</v>
      </c>
      <c r="M104" s="44">
        <v>146.3</v>
      </c>
      <c r="N104" s="44">
        <v>5.952</v>
      </c>
      <c r="O104" s="44">
        <f t="shared" si="19"/>
        <v>24.57997311827957</v>
      </c>
      <c r="P104" s="44">
        <v>191.85</v>
      </c>
      <c r="Q104" s="44">
        <v>6.628000000000001</v>
      </c>
      <c r="R104" s="44">
        <f t="shared" si="20"/>
        <v>28.945383222691607</v>
      </c>
      <c r="S104" s="44">
        <v>180.29999999999995</v>
      </c>
      <c r="T104" s="44">
        <v>6.763000000000003</v>
      </c>
      <c r="U104" s="44">
        <f t="shared" si="21"/>
        <v>26.65976637586868</v>
      </c>
      <c r="V104" s="44">
        <v>185.1</v>
      </c>
      <c r="W104" s="44">
        <v>6.476</v>
      </c>
      <c r="X104" s="44">
        <f t="shared" si="22"/>
        <v>28.582458307597282</v>
      </c>
      <c r="Y104" s="44">
        <v>161.9</v>
      </c>
      <c r="Z104" s="44">
        <v>6.433</v>
      </c>
      <c r="AA104" s="44">
        <f t="shared" si="23"/>
        <v>25.167107103995026</v>
      </c>
      <c r="AB104" s="44">
        <v>189.34999999999997</v>
      </c>
      <c r="AC104" s="44">
        <v>6.375000000000001</v>
      </c>
      <c r="AD104" s="44">
        <f t="shared" si="24"/>
        <v>29.701960784313716</v>
      </c>
      <c r="AE104" s="44">
        <v>161.18</v>
      </c>
      <c r="AF104" s="44">
        <v>6.596</v>
      </c>
      <c r="AG104" s="44">
        <f>AE104/AF104</f>
        <v>24.43602183141298</v>
      </c>
      <c r="AH104" s="44">
        <v>180.8</v>
      </c>
      <c r="AI104" s="44">
        <v>6.775</v>
      </c>
      <c r="AJ104" s="44">
        <f>AH104/AI104</f>
        <v>26.686346863468636</v>
      </c>
    </row>
    <row r="105" spans="1:36" s="1" customFormat="1" ht="15">
      <c r="A105" s="35"/>
      <c r="B105" s="12" t="s">
        <v>26</v>
      </c>
      <c r="C105" s="28" t="s">
        <v>120</v>
      </c>
      <c r="D105" s="43">
        <v>0</v>
      </c>
      <c r="E105" s="43">
        <v>0</v>
      </c>
      <c r="F105" s="43">
        <v>0</v>
      </c>
      <c r="G105" s="43">
        <v>0</v>
      </c>
      <c r="H105" s="43">
        <v>0</v>
      </c>
      <c r="I105" s="43">
        <v>0</v>
      </c>
      <c r="J105" s="43">
        <v>0</v>
      </c>
      <c r="K105" s="43">
        <v>0</v>
      </c>
      <c r="L105" s="43">
        <v>0</v>
      </c>
      <c r="M105" s="43">
        <v>0</v>
      </c>
      <c r="N105" s="43">
        <v>0</v>
      </c>
      <c r="O105" s="43">
        <v>0</v>
      </c>
      <c r="P105" s="43">
        <v>0</v>
      </c>
      <c r="Q105" s="43">
        <v>0</v>
      </c>
      <c r="R105" s="43">
        <v>0</v>
      </c>
      <c r="S105" s="43">
        <v>0</v>
      </c>
      <c r="T105" s="43">
        <v>0</v>
      </c>
      <c r="U105" s="43">
        <v>0</v>
      </c>
      <c r="V105" s="43">
        <v>0</v>
      </c>
      <c r="W105" s="43">
        <v>0</v>
      </c>
      <c r="X105" s="43">
        <v>0</v>
      </c>
      <c r="Y105" s="43">
        <v>0</v>
      </c>
      <c r="Z105" s="43">
        <v>0</v>
      </c>
      <c r="AA105" s="43">
        <v>0</v>
      </c>
      <c r="AB105" s="43">
        <v>0</v>
      </c>
      <c r="AC105" s="43">
        <v>0</v>
      </c>
      <c r="AD105" s="43">
        <v>0</v>
      </c>
      <c r="AE105" s="43">
        <v>0</v>
      </c>
      <c r="AF105" s="43">
        <v>0</v>
      </c>
      <c r="AG105" s="43">
        <v>0</v>
      </c>
      <c r="AH105" s="43">
        <v>0</v>
      </c>
      <c r="AI105" s="43">
        <v>0</v>
      </c>
      <c r="AJ105" s="43">
        <v>0</v>
      </c>
    </row>
    <row r="106" spans="1:36" ht="15">
      <c r="A106" s="35"/>
      <c r="B106" s="27"/>
      <c r="C106" s="28" t="s">
        <v>119</v>
      </c>
      <c r="D106" s="43">
        <v>64.03333333333333</v>
      </c>
      <c r="E106" s="43">
        <v>2.6900000000000004</v>
      </c>
      <c r="F106" s="43">
        <f t="shared" si="17"/>
        <v>23.80421313506815</v>
      </c>
      <c r="G106" s="43">
        <v>8.8</v>
      </c>
      <c r="H106" s="43">
        <v>1</v>
      </c>
      <c r="I106" s="43">
        <f>G106/H106</f>
        <v>8.8</v>
      </c>
      <c r="J106" s="43">
        <v>71.98333333333333</v>
      </c>
      <c r="K106" s="43">
        <v>2.937</v>
      </c>
      <c r="L106" s="43">
        <f t="shared" si="18"/>
        <v>24.50913630688912</v>
      </c>
      <c r="M106" s="43">
        <v>59.55</v>
      </c>
      <c r="N106" s="43">
        <v>2.936</v>
      </c>
      <c r="O106" s="43">
        <f t="shared" si="19"/>
        <v>20.282697547683924</v>
      </c>
      <c r="P106" s="43">
        <v>79.76666666666668</v>
      </c>
      <c r="Q106" s="43">
        <v>3.1390000000000002</v>
      </c>
      <c r="R106" s="43">
        <f t="shared" si="20"/>
        <v>25.411489858766064</v>
      </c>
      <c r="S106" s="43">
        <v>68.11666666666666</v>
      </c>
      <c r="T106" s="43">
        <v>2.918</v>
      </c>
      <c r="U106" s="43">
        <f t="shared" si="21"/>
        <v>23.34361434772675</v>
      </c>
      <c r="V106" s="43">
        <v>77.31666666666666</v>
      </c>
      <c r="W106" s="43">
        <v>3.1529999999999996</v>
      </c>
      <c r="X106" s="43">
        <f t="shared" si="22"/>
        <v>24.521619621524476</v>
      </c>
      <c r="Y106" s="43">
        <v>64.9</v>
      </c>
      <c r="Z106" s="43">
        <v>3</v>
      </c>
      <c r="AA106" s="43">
        <f t="shared" si="23"/>
        <v>21.633333333333336</v>
      </c>
      <c r="AB106" s="43">
        <v>68.08333333333333</v>
      </c>
      <c r="AC106" s="43">
        <v>3.325</v>
      </c>
      <c r="AD106" s="43">
        <f t="shared" si="24"/>
        <v>20.476190476190474</v>
      </c>
      <c r="AE106" s="43">
        <v>62.33</v>
      </c>
      <c r="AF106" s="43">
        <v>2.799</v>
      </c>
      <c r="AG106" s="43">
        <f>AE106/AF106</f>
        <v>22.268667381207575</v>
      </c>
      <c r="AH106" s="43">
        <v>73.35</v>
      </c>
      <c r="AI106" s="43">
        <v>3.524</v>
      </c>
      <c r="AJ106" s="43">
        <f>AH106/AI106</f>
        <v>20.814415437003404</v>
      </c>
    </row>
    <row r="107" spans="1:36" ht="15">
      <c r="A107" s="35"/>
      <c r="B107" s="32"/>
      <c r="C107" s="28" t="s">
        <v>118</v>
      </c>
      <c r="D107" s="43">
        <v>6.75</v>
      </c>
      <c r="E107" s="43">
        <v>0.31</v>
      </c>
      <c r="F107" s="43">
        <f t="shared" si="17"/>
        <v>21.774193548387096</v>
      </c>
      <c r="G107" s="43">
        <v>0</v>
      </c>
      <c r="H107" s="43">
        <v>0</v>
      </c>
      <c r="I107" s="43">
        <v>0</v>
      </c>
      <c r="J107" s="43">
        <v>4.2</v>
      </c>
      <c r="K107" s="43">
        <v>0.44</v>
      </c>
      <c r="L107" s="43">
        <f t="shared" si="18"/>
        <v>9.545454545454545</v>
      </c>
      <c r="M107" s="43">
        <v>11.65</v>
      </c>
      <c r="N107" s="43">
        <v>0.364</v>
      </c>
      <c r="O107" s="43">
        <f t="shared" si="19"/>
        <v>32.00549450549451</v>
      </c>
      <c r="P107" s="43">
        <v>6.45</v>
      </c>
      <c r="Q107" s="43">
        <v>0.333</v>
      </c>
      <c r="R107" s="43">
        <f t="shared" si="20"/>
        <v>19.36936936936937</v>
      </c>
      <c r="S107" s="43">
        <v>6.45</v>
      </c>
      <c r="T107" s="43">
        <v>0.228</v>
      </c>
      <c r="U107" s="43">
        <f t="shared" si="21"/>
        <v>28.289473684210527</v>
      </c>
      <c r="V107" s="43">
        <v>4.5</v>
      </c>
      <c r="W107" s="43">
        <v>0.5</v>
      </c>
      <c r="X107" s="43">
        <f t="shared" si="22"/>
        <v>9</v>
      </c>
      <c r="Y107" s="43">
        <v>6.25</v>
      </c>
      <c r="Z107" s="43">
        <v>0.3</v>
      </c>
      <c r="AA107" s="43">
        <f t="shared" si="23"/>
        <v>20.833333333333336</v>
      </c>
      <c r="AB107" s="43">
        <v>0</v>
      </c>
      <c r="AC107" s="43">
        <v>0</v>
      </c>
      <c r="AD107" s="43">
        <v>0</v>
      </c>
      <c r="AE107" s="43">
        <v>6.5</v>
      </c>
      <c r="AF107" s="43">
        <v>0.3</v>
      </c>
      <c r="AG107" s="43">
        <f>AE107/AF107</f>
        <v>21.666666666666668</v>
      </c>
      <c r="AH107" s="43">
        <v>5</v>
      </c>
      <c r="AI107" s="43">
        <v>0</v>
      </c>
      <c r="AJ107" s="43">
        <v>0</v>
      </c>
    </row>
    <row r="108" spans="1:36" ht="15">
      <c r="A108" s="35"/>
      <c r="B108" s="33" t="s">
        <v>92</v>
      </c>
      <c r="C108" s="19"/>
      <c r="D108" s="44">
        <v>70.78333333333333</v>
      </c>
      <c r="E108" s="44">
        <v>3.0000000000000004</v>
      </c>
      <c r="F108" s="44">
        <f t="shared" si="17"/>
        <v>23.59444444444444</v>
      </c>
      <c r="G108" s="44">
        <v>8.8</v>
      </c>
      <c r="H108" s="44">
        <v>1</v>
      </c>
      <c r="I108" s="44">
        <f>G108/H108</f>
        <v>8.8</v>
      </c>
      <c r="J108" s="44">
        <v>76.18333333333334</v>
      </c>
      <c r="K108" s="44">
        <v>3.377</v>
      </c>
      <c r="L108" s="44">
        <f t="shared" si="18"/>
        <v>22.559470930806437</v>
      </c>
      <c r="M108" s="44">
        <v>71.2</v>
      </c>
      <c r="N108" s="44">
        <v>3.3</v>
      </c>
      <c r="O108" s="44">
        <f t="shared" si="19"/>
        <v>21.575757575757578</v>
      </c>
      <c r="P108" s="44">
        <v>86.21666666666668</v>
      </c>
      <c r="Q108" s="44">
        <v>3.4720000000000004</v>
      </c>
      <c r="R108" s="44">
        <f t="shared" si="20"/>
        <v>24.831989247311828</v>
      </c>
      <c r="S108" s="44">
        <v>74.56666666666666</v>
      </c>
      <c r="T108" s="44">
        <v>3.1460000000000004</v>
      </c>
      <c r="U108" s="44">
        <f t="shared" si="21"/>
        <v>23.702055520237334</v>
      </c>
      <c r="V108" s="44">
        <v>81.81666666666666</v>
      </c>
      <c r="W108" s="44">
        <v>3.6529999999999996</v>
      </c>
      <c r="X108" s="44">
        <f t="shared" si="22"/>
        <v>22.397116525230405</v>
      </c>
      <c r="Y108" s="44">
        <v>71.15</v>
      </c>
      <c r="Z108" s="44">
        <v>3.3</v>
      </c>
      <c r="AA108" s="44">
        <f t="shared" si="23"/>
        <v>21.560606060606062</v>
      </c>
      <c r="AB108" s="44">
        <v>68.08333333333333</v>
      </c>
      <c r="AC108" s="44">
        <v>3.325</v>
      </c>
      <c r="AD108" s="44">
        <f t="shared" si="24"/>
        <v>20.476190476190474</v>
      </c>
      <c r="AE108" s="44">
        <v>68.83</v>
      </c>
      <c r="AF108" s="44">
        <v>3.099</v>
      </c>
      <c r="AG108" s="44">
        <f>AE108/AF108</f>
        <v>22.210390448531783</v>
      </c>
      <c r="AH108" s="44">
        <v>78.35</v>
      </c>
      <c r="AI108" s="44">
        <v>3.524</v>
      </c>
      <c r="AJ108" s="44">
        <f>AH108/AI108</f>
        <v>22.233257661748013</v>
      </c>
    </row>
    <row r="109" spans="1:36" s="1" customFormat="1" ht="15">
      <c r="A109" s="35"/>
      <c r="B109" s="12" t="s">
        <v>27</v>
      </c>
      <c r="C109" s="28" t="s">
        <v>120</v>
      </c>
      <c r="D109" s="43">
        <v>0</v>
      </c>
      <c r="E109" s="43">
        <v>0</v>
      </c>
      <c r="F109" s="43">
        <v>0</v>
      </c>
      <c r="G109" s="43">
        <v>0</v>
      </c>
      <c r="H109" s="43">
        <v>0</v>
      </c>
      <c r="I109" s="43">
        <v>0</v>
      </c>
      <c r="J109" s="43">
        <v>0</v>
      </c>
      <c r="K109" s="43">
        <v>0</v>
      </c>
      <c r="L109" s="43">
        <v>0</v>
      </c>
      <c r="M109" s="43">
        <v>0</v>
      </c>
      <c r="N109" s="43">
        <v>0</v>
      </c>
      <c r="O109" s="43">
        <v>0</v>
      </c>
      <c r="P109" s="43">
        <v>0</v>
      </c>
      <c r="Q109" s="43">
        <v>0</v>
      </c>
      <c r="R109" s="43">
        <v>0</v>
      </c>
      <c r="S109" s="43">
        <v>0</v>
      </c>
      <c r="T109" s="43">
        <v>0</v>
      </c>
      <c r="U109" s="43">
        <v>0</v>
      </c>
      <c r="V109" s="43">
        <v>0</v>
      </c>
      <c r="W109" s="43">
        <v>0</v>
      </c>
      <c r="X109" s="43">
        <v>0</v>
      </c>
      <c r="Y109" s="43">
        <v>0</v>
      </c>
      <c r="Z109" s="43">
        <v>0</v>
      </c>
      <c r="AA109" s="43">
        <v>0</v>
      </c>
      <c r="AB109" s="43">
        <v>0</v>
      </c>
      <c r="AC109" s="43">
        <v>0</v>
      </c>
      <c r="AD109" s="43">
        <v>0</v>
      </c>
      <c r="AE109" s="43">
        <v>0</v>
      </c>
      <c r="AF109" s="43">
        <v>0</v>
      </c>
      <c r="AG109" s="43">
        <v>0</v>
      </c>
      <c r="AH109" s="43">
        <v>0</v>
      </c>
      <c r="AI109" s="43">
        <v>0</v>
      </c>
      <c r="AJ109" s="43">
        <v>0</v>
      </c>
    </row>
    <row r="110" spans="1:36" ht="15">
      <c r="A110" s="35"/>
      <c r="B110" s="27"/>
      <c r="C110" s="28" t="s">
        <v>119</v>
      </c>
      <c r="D110" s="43">
        <v>71.94999999999999</v>
      </c>
      <c r="E110" s="43">
        <v>3.396</v>
      </c>
      <c r="F110" s="43">
        <f t="shared" si="17"/>
        <v>21.186690223792695</v>
      </c>
      <c r="G110" s="43">
        <v>15.799999999999999</v>
      </c>
      <c r="H110" s="43">
        <v>1.6</v>
      </c>
      <c r="I110" s="43">
        <f>G110/H110</f>
        <v>9.874999999999998</v>
      </c>
      <c r="J110" s="43">
        <v>44.599999999999994</v>
      </c>
      <c r="K110" s="43">
        <v>1.901</v>
      </c>
      <c r="L110" s="43">
        <f t="shared" si="18"/>
        <v>23.461336138874273</v>
      </c>
      <c r="M110" s="43">
        <v>71.60000000000001</v>
      </c>
      <c r="N110" s="43">
        <v>2.961000000000001</v>
      </c>
      <c r="O110" s="43">
        <f t="shared" si="19"/>
        <v>24.18101992570077</v>
      </c>
      <c r="P110" s="43">
        <v>84.80000000000001</v>
      </c>
      <c r="Q110" s="43">
        <v>3.1350000000000007</v>
      </c>
      <c r="R110" s="43">
        <f t="shared" si="20"/>
        <v>27.04944178628389</v>
      </c>
      <c r="S110" s="43">
        <v>83.05000000000001</v>
      </c>
      <c r="T110" s="43">
        <v>2.8040000000000003</v>
      </c>
      <c r="U110" s="43">
        <f t="shared" si="21"/>
        <v>29.61840228245364</v>
      </c>
      <c r="V110" s="43">
        <v>86.99999999999999</v>
      </c>
      <c r="W110" s="43">
        <v>3.1490000000000005</v>
      </c>
      <c r="X110" s="43">
        <f t="shared" si="22"/>
        <v>27.627818355033334</v>
      </c>
      <c r="Y110" s="43">
        <v>88.25</v>
      </c>
      <c r="Z110" s="43">
        <v>3.4069999999999996</v>
      </c>
      <c r="AA110" s="43">
        <f t="shared" si="23"/>
        <v>25.902553566187265</v>
      </c>
      <c r="AB110" s="43">
        <v>82.00000000000001</v>
      </c>
      <c r="AC110" s="43">
        <v>2.882000000000001</v>
      </c>
      <c r="AD110" s="43">
        <f t="shared" si="24"/>
        <v>28.452463566967378</v>
      </c>
      <c r="AE110" s="43">
        <v>89.6</v>
      </c>
      <c r="AF110" s="43">
        <v>3.408</v>
      </c>
      <c r="AG110" s="43">
        <f>AE110/AF110</f>
        <v>26.291079812206572</v>
      </c>
      <c r="AH110" s="43">
        <v>87.6</v>
      </c>
      <c r="AI110" s="43">
        <v>3.049</v>
      </c>
      <c r="AJ110" s="43">
        <f>AH110/AI110</f>
        <v>28.73073138734011</v>
      </c>
    </row>
    <row r="111" spans="1:36" ht="15">
      <c r="A111" s="35"/>
      <c r="B111" s="32"/>
      <c r="C111" s="28" t="s">
        <v>118</v>
      </c>
      <c r="D111" s="43">
        <v>6</v>
      </c>
      <c r="E111" s="43">
        <v>0.24</v>
      </c>
      <c r="F111" s="43">
        <f t="shared" si="17"/>
        <v>25</v>
      </c>
      <c r="G111" s="43">
        <v>0</v>
      </c>
      <c r="H111" s="43">
        <v>0</v>
      </c>
      <c r="I111" s="43">
        <v>0</v>
      </c>
      <c r="J111" s="43">
        <v>8.7</v>
      </c>
      <c r="K111" s="43">
        <v>0.579</v>
      </c>
      <c r="L111" s="43">
        <f t="shared" si="18"/>
        <v>15.025906735751295</v>
      </c>
      <c r="M111" s="43">
        <v>5.75</v>
      </c>
      <c r="N111" s="43">
        <v>0.2</v>
      </c>
      <c r="O111" s="43">
        <f t="shared" si="19"/>
        <v>28.75</v>
      </c>
      <c r="P111" s="43">
        <v>11.2</v>
      </c>
      <c r="Q111" s="43">
        <v>0.6779999999999999</v>
      </c>
      <c r="R111" s="43">
        <f t="shared" si="20"/>
        <v>16.519174041297937</v>
      </c>
      <c r="S111" s="43">
        <v>7.95</v>
      </c>
      <c r="T111" s="43">
        <v>0.40900000000000003</v>
      </c>
      <c r="U111" s="43">
        <f t="shared" si="21"/>
        <v>19.43765281173594</v>
      </c>
      <c r="V111" s="43">
        <v>6.45</v>
      </c>
      <c r="W111" s="43">
        <v>0.464</v>
      </c>
      <c r="X111" s="43">
        <f t="shared" si="22"/>
        <v>13.900862068965518</v>
      </c>
      <c r="Y111" s="43">
        <v>5.75</v>
      </c>
      <c r="Z111" s="43">
        <v>0.3</v>
      </c>
      <c r="AA111" s="43">
        <f t="shared" si="23"/>
        <v>19.166666666666668</v>
      </c>
      <c r="AB111" s="43">
        <v>6.5</v>
      </c>
      <c r="AC111" s="43">
        <v>0.533</v>
      </c>
      <c r="AD111" s="43">
        <f t="shared" si="24"/>
        <v>12.195121951219512</v>
      </c>
      <c r="AE111" s="43">
        <v>4.75</v>
      </c>
      <c r="AF111" s="43">
        <v>0.323</v>
      </c>
      <c r="AG111" s="43">
        <f>AE111/AF111</f>
        <v>14.705882352941176</v>
      </c>
      <c r="AH111" s="43">
        <v>7.25</v>
      </c>
      <c r="AI111" s="43">
        <v>0.666</v>
      </c>
      <c r="AJ111" s="43">
        <f>AH111/AI111</f>
        <v>10.885885885885886</v>
      </c>
    </row>
    <row r="112" spans="1:36" ht="15">
      <c r="A112" s="35"/>
      <c r="B112" s="33" t="s">
        <v>93</v>
      </c>
      <c r="C112" s="19"/>
      <c r="D112" s="44">
        <v>77.94999999999999</v>
      </c>
      <c r="E112" s="44">
        <v>3.636</v>
      </c>
      <c r="F112" s="44">
        <f t="shared" si="17"/>
        <v>21.438393839383934</v>
      </c>
      <c r="G112" s="44">
        <v>15.799999999999999</v>
      </c>
      <c r="H112" s="44">
        <v>1.6</v>
      </c>
      <c r="I112" s="44">
        <f>G112/H112</f>
        <v>9.874999999999998</v>
      </c>
      <c r="J112" s="44">
        <v>53.3</v>
      </c>
      <c r="K112" s="44">
        <v>2.48</v>
      </c>
      <c r="L112" s="44">
        <f t="shared" si="18"/>
        <v>21.491935483870968</v>
      </c>
      <c r="M112" s="44">
        <v>77.35000000000001</v>
      </c>
      <c r="N112" s="44">
        <v>3.1610000000000014</v>
      </c>
      <c r="O112" s="44">
        <f t="shared" si="19"/>
        <v>24.470104397342606</v>
      </c>
      <c r="P112" s="44">
        <v>96.00000000000001</v>
      </c>
      <c r="Q112" s="44">
        <v>3.8130000000000006</v>
      </c>
      <c r="R112" s="44">
        <f t="shared" si="20"/>
        <v>25.177025963808024</v>
      </c>
      <c r="S112" s="44">
        <v>91.00000000000001</v>
      </c>
      <c r="T112" s="44">
        <v>3.213</v>
      </c>
      <c r="U112" s="44">
        <f t="shared" si="21"/>
        <v>28.322440087145974</v>
      </c>
      <c r="V112" s="44">
        <v>93.44999999999999</v>
      </c>
      <c r="W112" s="44">
        <v>3.6130000000000004</v>
      </c>
      <c r="X112" s="44">
        <f t="shared" si="22"/>
        <v>25.864932189316352</v>
      </c>
      <c r="Y112" s="44">
        <v>94</v>
      </c>
      <c r="Z112" s="44">
        <v>3.7069999999999994</v>
      </c>
      <c r="AA112" s="44">
        <f t="shared" si="23"/>
        <v>25.3574318856218</v>
      </c>
      <c r="AB112" s="44">
        <v>88.50000000000001</v>
      </c>
      <c r="AC112" s="44">
        <v>3.415000000000001</v>
      </c>
      <c r="AD112" s="44">
        <f t="shared" si="24"/>
        <v>25.91508052708638</v>
      </c>
      <c r="AE112" s="44">
        <v>94.35</v>
      </c>
      <c r="AF112" s="44">
        <v>3.731</v>
      </c>
      <c r="AG112" s="44">
        <f>AE112/AF112</f>
        <v>25.2881265076387</v>
      </c>
      <c r="AH112" s="44">
        <v>94.85</v>
      </c>
      <c r="AI112" s="44">
        <v>3.715</v>
      </c>
      <c r="AJ112" s="44">
        <f>AH112/AI112</f>
        <v>25.531628532974427</v>
      </c>
    </row>
    <row r="113" spans="1:36" ht="15">
      <c r="A113" s="38" t="s">
        <v>124</v>
      </c>
      <c r="B113" s="39"/>
      <c r="C113" s="21"/>
      <c r="D113" s="44">
        <v>646.2166666666667</v>
      </c>
      <c r="E113" s="44">
        <v>28.919999999999998</v>
      </c>
      <c r="F113" s="44">
        <f t="shared" si="17"/>
        <v>22.34497464269249</v>
      </c>
      <c r="G113" s="44">
        <v>62.400000000000006</v>
      </c>
      <c r="H113" s="44">
        <v>7.4239999999999995</v>
      </c>
      <c r="I113" s="44">
        <f>G113/H113</f>
        <v>8.405172413793105</v>
      </c>
      <c r="J113" s="44">
        <v>652.7333333333335</v>
      </c>
      <c r="K113" s="44">
        <v>27.583000000000006</v>
      </c>
      <c r="L113" s="44">
        <f t="shared" si="18"/>
        <v>23.664334312197127</v>
      </c>
      <c r="M113" s="44">
        <v>670.1666666666666</v>
      </c>
      <c r="N113" s="44">
        <v>28.125999999999998</v>
      </c>
      <c r="O113" s="44">
        <f t="shared" si="19"/>
        <v>23.827300955225297</v>
      </c>
      <c r="P113" s="44">
        <v>772.4666666666667</v>
      </c>
      <c r="Q113" s="44">
        <v>32.129</v>
      </c>
      <c r="R113" s="44">
        <f t="shared" si="20"/>
        <v>24.04266135474701</v>
      </c>
      <c r="S113" s="44">
        <v>771.8666666666668</v>
      </c>
      <c r="T113" s="44">
        <v>30.293000000000006</v>
      </c>
      <c r="U113" s="44">
        <f t="shared" si="21"/>
        <v>25.480033891217992</v>
      </c>
      <c r="V113" s="44">
        <v>809.7833333333333</v>
      </c>
      <c r="W113" s="44">
        <v>32.88699999999999</v>
      </c>
      <c r="X113" s="44">
        <f t="shared" si="22"/>
        <v>24.623204711081385</v>
      </c>
      <c r="Y113" s="44">
        <v>758.7333333333332</v>
      </c>
      <c r="Z113" s="44">
        <v>33.224999999999994</v>
      </c>
      <c r="AA113" s="44">
        <f t="shared" si="23"/>
        <v>22.836217707549537</v>
      </c>
      <c r="AB113" s="44">
        <v>762.2</v>
      </c>
      <c r="AC113" s="44">
        <v>31.900000000000002</v>
      </c>
      <c r="AD113" s="44">
        <f t="shared" si="24"/>
        <v>23.893416927899686</v>
      </c>
      <c r="AE113" s="44">
        <v>733.32</v>
      </c>
      <c r="AF113" s="44">
        <v>33.015</v>
      </c>
      <c r="AG113" s="44">
        <f>AE113/AF113</f>
        <v>22.21172194457065</v>
      </c>
      <c r="AH113" s="44">
        <v>783.18</v>
      </c>
      <c r="AI113" s="44">
        <v>33.401</v>
      </c>
      <c r="AJ113" s="44">
        <f>AH113/AI113</f>
        <v>23.44780096404299</v>
      </c>
    </row>
    <row r="114" spans="1:36" s="1" customFormat="1" ht="15">
      <c r="A114" s="12" t="s">
        <v>28</v>
      </c>
      <c r="B114" s="22" t="s">
        <v>29</v>
      </c>
      <c r="C114" s="28" t="s">
        <v>120</v>
      </c>
      <c r="D114" s="43">
        <v>0</v>
      </c>
      <c r="E114" s="43">
        <v>0</v>
      </c>
      <c r="F114" s="43">
        <v>0</v>
      </c>
      <c r="G114" s="43">
        <v>0</v>
      </c>
      <c r="H114" s="43">
        <v>0</v>
      </c>
      <c r="I114" s="43">
        <v>0</v>
      </c>
      <c r="J114" s="43">
        <v>0</v>
      </c>
      <c r="K114" s="43">
        <v>0</v>
      </c>
      <c r="L114" s="43">
        <v>0</v>
      </c>
      <c r="M114" s="43">
        <v>0</v>
      </c>
      <c r="N114" s="43">
        <v>0</v>
      </c>
      <c r="O114" s="43">
        <v>0</v>
      </c>
      <c r="P114" s="43">
        <v>0</v>
      </c>
      <c r="Q114" s="43">
        <v>0</v>
      </c>
      <c r="R114" s="43">
        <v>0</v>
      </c>
      <c r="S114" s="43">
        <v>0</v>
      </c>
      <c r="T114" s="43">
        <v>0</v>
      </c>
      <c r="U114" s="43">
        <v>0</v>
      </c>
      <c r="V114" s="43">
        <v>0</v>
      </c>
      <c r="W114" s="43">
        <v>0</v>
      </c>
      <c r="X114" s="43">
        <v>0</v>
      </c>
      <c r="Y114" s="43">
        <v>0</v>
      </c>
      <c r="Z114" s="43">
        <v>0</v>
      </c>
      <c r="AA114" s="43">
        <v>0</v>
      </c>
      <c r="AB114" s="43">
        <v>0</v>
      </c>
      <c r="AC114" s="43">
        <v>0</v>
      </c>
      <c r="AD114" s="43">
        <v>0</v>
      </c>
      <c r="AE114" s="43">
        <v>0</v>
      </c>
      <c r="AF114" s="43">
        <v>0</v>
      </c>
      <c r="AG114" s="43">
        <v>0</v>
      </c>
      <c r="AH114" s="43">
        <v>0</v>
      </c>
      <c r="AI114" s="43">
        <v>0</v>
      </c>
      <c r="AJ114" s="43">
        <v>0</v>
      </c>
    </row>
    <row r="115" spans="1:36" s="1" customFormat="1" ht="15">
      <c r="A115" s="27"/>
      <c r="B115" s="29"/>
      <c r="C115" s="28" t="s">
        <v>119</v>
      </c>
      <c r="D115" s="43">
        <v>0</v>
      </c>
      <c r="E115" s="43">
        <v>0</v>
      </c>
      <c r="F115" s="43">
        <v>0</v>
      </c>
      <c r="G115" s="43">
        <v>0</v>
      </c>
      <c r="H115" s="43">
        <v>0</v>
      </c>
      <c r="I115" s="43">
        <v>0</v>
      </c>
      <c r="J115" s="43">
        <v>0</v>
      </c>
      <c r="K115" s="43">
        <v>0</v>
      </c>
      <c r="L115" s="43">
        <v>0</v>
      </c>
      <c r="M115" s="43">
        <v>0</v>
      </c>
      <c r="N115" s="43">
        <v>0</v>
      </c>
      <c r="O115" s="43">
        <v>0</v>
      </c>
      <c r="P115" s="43">
        <v>0</v>
      </c>
      <c r="Q115" s="43">
        <v>0</v>
      </c>
      <c r="R115" s="43">
        <v>0</v>
      </c>
      <c r="S115" s="43">
        <v>0</v>
      </c>
      <c r="T115" s="43">
        <v>0</v>
      </c>
      <c r="U115" s="43">
        <v>0</v>
      </c>
      <c r="V115" s="43">
        <v>0</v>
      </c>
      <c r="W115" s="43">
        <v>0</v>
      </c>
      <c r="X115" s="43">
        <v>0</v>
      </c>
      <c r="Y115" s="43">
        <v>0</v>
      </c>
      <c r="Z115" s="43">
        <v>0</v>
      </c>
      <c r="AA115" s="43">
        <v>0</v>
      </c>
      <c r="AB115" s="43">
        <v>0</v>
      </c>
      <c r="AC115" s="43">
        <v>0</v>
      </c>
      <c r="AD115" s="43">
        <v>0</v>
      </c>
      <c r="AE115" s="43">
        <v>0</v>
      </c>
      <c r="AF115" s="43">
        <v>0</v>
      </c>
      <c r="AG115" s="43">
        <v>0</v>
      </c>
      <c r="AH115" s="43">
        <v>0</v>
      </c>
      <c r="AI115" s="43">
        <v>0</v>
      </c>
      <c r="AJ115" s="43">
        <v>0</v>
      </c>
    </row>
    <row r="116" spans="1:36" ht="15">
      <c r="A116" s="27"/>
      <c r="B116" s="30"/>
      <c r="C116" s="28" t="s">
        <v>118</v>
      </c>
      <c r="D116" s="43">
        <v>37.38333333333333</v>
      </c>
      <c r="E116" s="43">
        <v>3.552</v>
      </c>
      <c r="F116" s="43">
        <f t="shared" si="17"/>
        <v>10.524587087087086</v>
      </c>
      <c r="G116" s="43">
        <v>9.833333333333334</v>
      </c>
      <c r="H116" s="43">
        <v>4.511</v>
      </c>
      <c r="I116" s="43">
        <f>G116/H116</f>
        <v>2.1798566467154363</v>
      </c>
      <c r="J116" s="43">
        <v>30.98333333333334</v>
      </c>
      <c r="K116" s="43">
        <v>3.2840000000000007</v>
      </c>
      <c r="L116" s="43">
        <f t="shared" si="18"/>
        <v>9.434632561916363</v>
      </c>
      <c r="M116" s="43">
        <v>22.883333333333333</v>
      </c>
      <c r="N116" s="43">
        <v>1.9539999999999997</v>
      </c>
      <c r="O116" s="43">
        <f t="shared" si="19"/>
        <v>11.711020129648585</v>
      </c>
      <c r="P116" s="43">
        <v>14.366666666666664</v>
      </c>
      <c r="Q116" s="43">
        <v>1.85</v>
      </c>
      <c r="R116" s="43">
        <f t="shared" si="20"/>
        <v>7.765765765765764</v>
      </c>
      <c r="S116" s="43">
        <v>12.133333333333333</v>
      </c>
      <c r="T116" s="43">
        <v>1.3479999999999999</v>
      </c>
      <c r="U116" s="43">
        <f t="shared" si="21"/>
        <v>9.000989119683481</v>
      </c>
      <c r="V116" s="43">
        <v>26.950000000000003</v>
      </c>
      <c r="W116" s="43">
        <v>1.8779999999999994</v>
      </c>
      <c r="X116" s="43">
        <f t="shared" si="22"/>
        <v>14.350372736954212</v>
      </c>
      <c r="Y116" s="43">
        <v>22.400000000000002</v>
      </c>
      <c r="Z116" s="43">
        <v>1.9920000000000002</v>
      </c>
      <c r="AA116" s="43">
        <f t="shared" si="23"/>
        <v>11.244979919678714</v>
      </c>
      <c r="AB116" s="43">
        <v>18.4</v>
      </c>
      <c r="AC116" s="43">
        <v>1.625</v>
      </c>
      <c r="AD116" s="43">
        <f t="shared" si="24"/>
        <v>11.323076923076922</v>
      </c>
      <c r="AE116" s="43">
        <v>20.32</v>
      </c>
      <c r="AF116" s="43">
        <v>2.151</v>
      </c>
      <c r="AG116" s="43">
        <f>AE116/AF116</f>
        <v>9.446768944676895</v>
      </c>
      <c r="AH116" s="43">
        <v>16.68</v>
      </c>
      <c r="AI116" s="43">
        <v>1.949</v>
      </c>
      <c r="AJ116" s="43">
        <f>AH116/AI116</f>
        <v>8.558234992303746</v>
      </c>
    </row>
    <row r="117" spans="1:36" ht="15">
      <c r="A117" s="14"/>
      <c r="B117" s="26" t="s">
        <v>94</v>
      </c>
      <c r="C117" s="19"/>
      <c r="D117" s="44">
        <v>37.38333333333333</v>
      </c>
      <c r="E117" s="44">
        <v>3.552</v>
      </c>
      <c r="F117" s="44">
        <f t="shared" si="17"/>
        <v>10.524587087087086</v>
      </c>
      <c r="G117" s="44">
        <v>9.833333333333334</v>
      </c>
      <c r="H117" s="44">
        <v>4.511</v>
      </c>
      <c r="I117" s="44">
        <f>G117/H117</f>
        <v>2.1798566467154363</v>
      </c>
      <c r="J117" s="44">
        <v>30.98333333333334</v>
      </c>
      <c r="K117" s="44">
        <v>3.2840000000000007</v>
      </c>
      <c r="L117" s="44">
        <f t="shared" si="18"/>
        <v>9.434632561916363</v>
      </c>
      <c r="M117" s="44">
        <v>22.883333333333333</v>
      </c>
      <c r="N117" s="44">
        <v>1.9539999999999997</v>
      </c>
      <c r="O117" s="44">
        <f t="shared" si="19"/>
        <v>11.711020129648585</v>
      </c>
      <c r="P117" s="44">
        <v>14.366666666666664</v>
      </c>
      <c r="Q117" s="44">
        <v>1.85</v>
      </c>
      <c r="R117" s="44">
        <f t="shared" si="20"/>
        <v>7.765765765765764</v>
      </c>
      <c r="S117" s="44">
        <v>12.133333333333333</v>
      </c>
      <c r="T117" s="44">
        <v>1.3479999999999999</v>
      </c>
      <c r="U117" s="44">
        <f t="shared" si="21"/>
        <v>9.000989119683481</v>
      </c>
      <c r="V117" s="44">
        <v>26.950000000000003</v>
      </c>
      <c r="W117" s="44">
        <v>1.8779999999999994</v>
      </c>
      <c r="X117" s="44">
        <f t="shared" si="22"/>
        <v>14.350372736954212</v>
      </c>
      <c r="Y117" s="44">
        <v>22.400000000000002</v>
      </c>
      <c r="Z117" s="44">
        <v>1.9920000000000002</v>
      </c>
      <c r="AA117" s="44">
        <f t="shared" si="23"/>
        <v>11.244979919678714</v>
      </c>
      <c r="AB117" s="44">
        <v>18.4</v>
      </c>
      <c r="AC117" s="44">
        <v>1.625</v>
      </c>
      <c r="AD117" s="44">
        <f t="shared" si="24"/>
        <v>11.323076923076922</v>
      </c>
      <c r="AE117" s="44">
        <v>20.32</v>
      </c>
      <c r="AF117" s="44">
        <v>2.151</v>
      </c>
      <c r="AG117" s="44">
        <f>AE117/AF117</f>
        <v>9.446768944676895</v>
      </c>
      <c r="AH117" s="44">
        <v>16.68</v>
      </c>
      <c r="AI117" s="44">
        <v>1.949</v>
      </c>
      <c r="AJ117" s="44">
        <f>AH117/AI117</f>
        <v>8.558234992303746</v>
      </c>
    </row>
    <row r="118" spans="1:36" s="1" customFormat="1" ht="15">
      <c r="A118" s="14"/>
      <c r="B118" s="22" t="s">
        <v>30</v>
      </c>
      <c r="C118" s="28" t="s">
        <v>120</v>
      </c>
      <c r="D118" s="43">
        <v>0</v>
      </c>
      <c r="E118" s="43">
        <v>0</v>
      </c>
      <c r="F118" s="43">
        <v>0</v>
      </c>
      <c r="G118" s="43">
        <v>0</v>
      </c>
      <c r="H118" s="43">
        <v>0</v>
      </c>
      <c r="I118" s="43">
        <v>0</v>
      </c>
      <c r="J118" s="43">
        <v>0</v>
      </c>
      <c r="K118" s="43">
        <v>0</v>
      </c>
      <c r="L118" s="43">
        <v>0</v>
      </c>
      <c r="M118" s="43">
        <v>0</v>
      </c>
      <c r="N118" s="43">
        <v>0</v>
      </c>
      <c r="O118" s="43">
        <v>0</v>
      </c>
      <c r="P118" s="43">
        <v>0</v>
      </c>
      <c r="Q118" s="43">
        <v>0</v>
      </c>
      <c r="R118" s="43">
        <v>0</v>
      </c>
      <c r="S118" s="43">
        <v>0</v>
      </c>
      <c r="T118" s="43">
        <v>0</v>
      </c>
      <c r="U118" s="43">
        <v>0</v>
      </c>
      <c r="V118" s="43">
        <v>0</v>
      </c>
      <c r="W118" s="43">
        <v>0</v>
      </c>
      <c r="X118" s="43">
        <v>0</v>
      </c>
      <c r="Y118" s="43">
        <v>0</v>
      </c>
      <c r="Z118" s="43">
        <v>0</v>
      </c>
      <c r="AA118" s="43">
        <v>0</v>
      </c>
      <c r="AB118" s="43">
        <v>0</v>
      </c>
      <c r="AC118" s="43">
        <v>0</v>
      </c>
      <c r="AD118" s="43">
        <v>0</v>
      </c>
      <c r="AE118" s="43">
        <v>0</v>
      </c>
      <c r="AF118" s="43">
        <v>0</v>
      </c>
      <c r="AG118" s="43">
        <v>0</v>
      </c>
      <c r="AH118" s="43">
        <v>0</v>
      </c>
      <c r="AI118" s="43">
        <v>0</v>
      </c>
      <c r="AJ118" s="43">
        <v>0</v>
      </c>
    </row>
    <row r="119" spans="1:36" s="1" customFormat="1" ht="15">
      <c r="A119" s="14"/>
      <c r="B119" s="29"/>
      <c r="C119" s="28" t="s">
        <v>119</v>
      </c>
      <c r="D119" s="43">
        <v>0</v>
      </c>
      <c r="E119" s="43">
        <v>0</v>
      </c>
      <c r="F119" s="43">
        <v>0</v>
      </c>
      <c r="G119" s="43">
        <v>0</v>
      </c>
      <c r="H119" s="43">
        <v>0</v>
      </c>
      <c r="I119" s="43">
        <v>0</v>
      </c>
      <c r="J119" s="43">
        <v>0</v>
      </c>
      <c r="K119" s="43">
        <v>0</v>
      </c>
      <c r="L119" s="43">
        <v>0</v>
      </c>
      <c r="M119" s="43">
        <v>0</v>
      </c>
      <c r="N119" s="43">
        <v>0</v>
      </c>
      <c r="O119" s="43">
        <v>0</v>
      </c>
      <c r="P119" s="43">
        <v>0</v>
      </c>
      <c r="Q119" s="43">
        <v>0</v>
      </c>
      <c r="R119" s="43">
        <v>0</v>
      </c>
      <c r="S119" s="43">
        <v>0</v>
      </c>
      <c r="T119" s="43">
        <v>0</v>
      </c>
      <c r="U119" s="43">
        <v>0</v>
      </c>
      <c r="V119" s="43">
        <v>0</v>
      </c>
      <c r="W119" s="43">
        <v>0</v>
      </c>
      <c r="X119" s="43">
        <v>0</v>
      </c>
      <c r="Y119" s="43">
        <v>0</v>
      </c>
      <c r="Z119" s="43">
        <v>0</v>
      </c>
      <c r="AA119" s="43">
        <v>0</v>
      </c>
      <c r="AB119" s="43">
        <v>0</v>
      </c>
      <c r="AC119" s="43">
        <v>0</v>
      </c>
      <c r="AD119" s="43">
        <v>0</v>
      </c>
      <c r="AE119" s="43">
        <v>0</v>
      </c>
      <c r="AF119" s="43">
        <v>0</v>
      </c>
      <c r="AG119" s="43">
        <v>0</v>
      </c>
      <c r="AH119" s="43">
        <v>0</v>
      </c>
      <c r="AI119" s="43">
        <v>0</v>
      </c>
      <c r="AJ119" s="43">
        <v>0</v>
      </c>
    </row>
    <row r="120" spans="1:36" ht="15">
      <c r="A120" s="14"/>
      <c r="B120" s="30"/>
      <c r="C120" s="28" t="s">
        <v>118</v>
      </c>
      <c r="D120" s="43">
        <v>21.4</v>
      </c>
      <c r="E120" s="43">
        <v>1.434</v>
      </c>
      <c r="F120" s="43">
        <f t="shared" si="17"/>
        <v>14.923291492329149</v>
      </c>
      <c r="G120" s="43">
        <v>7.75</v>
      </c>
      <c r="H120" s="43">
        <v>0.823</v>
      </c>
      <c r="I120" s="43">
        <f>G120/H120</f>
        <v>9.416767922235724</v>
      </c>
      <c r="J120" s="43">
        <v>20.55</v>
      </c>
      <c r="K120" s="43">
        <v>1.876</v>
      </c>
      <c r="L120" s="43">
        <f t="shared" si="18"/>
        <v>10.954157782515992</v>
      </c>
      <c r="M120" s="43">
        <v>29.416666666666668</v>
      </c>
      <c r="N120" s="43">
        <v>1.548</v>
      </c>
      <c r="O120" s="43">
        <f t="shared" si="19"/>
        <v>19.003014642549527</v>
      </c>
      <c r="P120" s="43">
        <v>36.150000000000006</v>
      </c>
      <c r="Q120" s="43">
        <v>1.89</v>
      </c>
      <c r="R120" s="43">
        <f t="shared" si="20"/>
        <v>19.12698412698413</v>
      </c>
      <c r="S120" s="43">
        <v>40.949999999999996</v>
      </c>
      <c r="T120" s="43">
        <v>2.0970000000000004</v>
      </c>
      <c r="U120" s="43">
        <f t="shared" si="21"/>
        <v>19.527896995708147</v>
      </c>
      <c r="V120" s="43">
        <v>32.03333333333333</v>
      </c>
      <c r="W120" s="43">
        <v>2.557</v>
      </c>
      <c r="X120" s="43">
        <f t="shared" si="22"/>
        <v>12.527701733802633</v>
      </c>
      <c r="Y120" s="43">
        <v>50.400000000000006</v>
      </c>
      <c r="Z120" s="43">
        <v>2.36</v>
      </c>
      <c r="AA120" s="43">
        <f t="shared" si="23"/>
        <v>21.355932203389834</v>
      </c>
      <c r="AB120" s="43">
        <v>52.28333333333334</v>
      </c>
      <c r="AC120" s="43">
        <v>3.025</v>
      </c>
      <c r="AD120" s="43">
        <f t="shared" si="24"/>
        <v>17.283746556473833</v>
      </c>
      <c r="AE120" s="43">
        <v>76.07</v>
      </c>
      <c r="AF120" s="43">
        <v>2.911</v>
      </c>
      <c r="AG120" s="43">
        <f>AE120/AF120</f>
        <v>26.13191343181037</v>
      </c>
      <c r="AH120" s="43">
        <v>66.33</v>
      </c>
      <c r="AI120" s="43">
        <v>2.648</v>
      </c>
      <c r="AJ120" s="43">
        <f>AH120/AI120</f>
        <v>25.04909365558912</v>
      </c>
    </row>
    <row r="121" spans="1:36" ht="15">
      <c r="A121" s="14"/>
      <c r="B121" s="26" t="s">
        <v>95</v>
      </c>
      <c r="C121" s="19"/>
      <c r="D121" s="44">
        <v>21.4</v>
      </c>
      <c r="E121" s="44">
        <v>1.434</v>
      </c>
      <c r="F121" s="44">
        <f t="shared" si="17"/>
        <v>14.923291492329149</v>
      </c>
      <c r="G121" s="44">
        <v>7.75</v>
      </c>
      <c r="H121" s="44">
        <v>0.823</v>
      </c>
      <c r="I121" s="44">
        <f>G121/H121</f>
        <v>9.416767922235724</v>
      </c>
      <c r="J121" s="44">
        <v>20.55</v>
      </c>
      <c r="K121" s="44">
        <v>1.876</v>
      </c>
      <c r="L121" s="44">
        <f t="shared" si="18"/>
        <v>10.954157782515992</v>
      </c>
      <c r="M121" s="44">
        <v>29.416666666666668</v>
      </c>
      <c r="N121" s="44">
        <v>1.548</v>
      </c>
      <c r="O121" s="44">
        <f t="shared" si="19"/>
        <v>19.003014642549527</v>
      </c>
      <c r="P121" s="44">
        <v>36.150000000000006</v>
      </c>
      <c r="Q121" s="44">
        <v>1.89</v>
      </c>
      <c r="R121" s="44">
        <f t="shared" si="20"/>
        <v>19.12698412698413</v>
      </c>
      <c r="S121" s="44">
        <v>40.949999999999996</v>
      </c>
      <c r="T121" s="44">
        <v>2.0970000000000004</v>
      </c>
      <c r="U121" s="44">
        <f t="shared" si="21"/>
        <v>19.527896995708147</v>
      </c>
      <c r="V121" s="44">
        <v>32.03333333333333</v>
      </c>
      <c r="W121" s="44">
        <v>2.557</v>
      </c>
      <c r="X121" s="44">
        <f t="shared" si="22"/>
        <v>12.527701733802633</v>
      </c>
      <c r="Y121" s="44">
        <v>50.400000000000006</v>
      </c>
      <c r="Z121" s="44">
        <v>2.36</v>
      </c>
      <c r="AA121" s="44">
        <f t="shared" si="23"/>
        <v>21.355932203389834</v>
      </c>
      <c r="AB121" s="44">
        <v>52.28333333333334</v>
      </c>
      <c r="AC121" s="44">
        <v>3.025</v>
      </c>
      <c r="AD121" s="44">
        <f t="shared" si="24"/>
        <v>17.283746556473833</v>
      </c>
      <c r="AE121" s="44">
        <v>76.07</v>
      </c>
      <c r="AF121" s="44">
        <v>2.911</v>
      </c>
      <c r="AG121" s="44">
        <f>AE121/AF121</f>
        <v>26.13191343181037</v>
      </c>
      <c r="AH121" s="44">
        <v>66.33</v>
      </c>
      <c r="AI121" s="44">
        <v>2.648</v>
      </c>
      <c r="AJ121" s="44">
        <f>AH121/AI121</f>
        <v>25.04909365558912</v>
      </c>
    </row>
    <row r="122" spans="1:36" s="1" customFormat="1" ht="15">
      <c r="A122" s="14"/>
      <c r="B122" s="48" t="s">
        <v>139</v>
      </c>
      <c r="C122" s="28" t="s">
        <v>120</v>
      </c>
      <c r="D122" s="45">
        <v>0</v>
      </c>
      <c r="E122" s="45">
        <v>0</v>
      </c>
      <c r="F122" s="45">
        <v>0</v>
      </c>
      <c r="G122" s="45">
        <v>0</v>
      </c>
      <c r="H122" s="45">
        <v>0</v>
      </c>
      <c r="I122" s="45">
        <v>0</v>
      </c>
      <c r="J122" s="45">
        <v>0</v>
      </c>
      <c r="K122" s="45">
        <v>0</v>
      </c>
      <c r="L122" s="45">
        <v>0</v>
      </c>
      <c r="M122" s="45">
        <v>0</v>
      </c>
      <c r="N122" s="45">
        <v>0</v>
      </c>
      <c r="O122" s="45">
        <v>0</v>
      </c>
      <c r="P122" s="45">
        <v>0</v>
      </c>
      <c r="Q122" s="45">
        <v>0</v>
      </c>
      <c r="R122" s="45">
        <v>0</v>
      </c>
      <c r="S122" s="45">
        <v>0</v>
      </c>
      <c r="T122" s="45">
        <v>0</v>
      </c>
      <c r="U122" s="45">
        <v>0</v>
      </c>
      <c r="V122" s="45">
        <v>0</v>
      </c>
      <c r="W122" s="45">
        <v>0</v>
      </c>
      <c r="X122" s="45">
        <v>0</v>
      </c>
      <c r="Y122" s="45">
        <v>0</v>
      </c>
      <c r="Z122" s="45">
        <v>0</v>
      </c>
      <c r="AA122" s="45">
        <v>0</v>
      </c>
      <c r="AB122" s="45">
        <v>0</v>
      </c>
      <c r="AC122" s="45">
        <v>0</v>
      </c>
      <c r="AD122" s="45">
        <v>0</v>
      </c>
      <c r="AE122" s="45">
        <v>0</v>
      </c>
      <c r="AF122" s="45">
        <v>0</v>
      </c>
      <c r="AG122" s="45">
        <v>0</v>
      </c>
      <c r="AH122" s="43">
        <v>0</v>
      </c>
      <c r="AI122" s="43">
        <v>0</v>
      </c>
      <c r="AJ122" s="45">
        <v>0</v>
      </c>
    </row>
    <row r="123" spans="1:36" s="1" customFormat="1" ht="15">
      <c r="A123" s="14"/>
      <c r="B123" s="46"/>
      <c r="C123" s="28" t="s">
        <v>119</v>
      </c>
      <c r="D123" s="45">
        <v>0</v>
      </c>
      <c r="E123" s="45">
        <v>0</v>
      </c>
      <c r="F123" s="45">
        <v>0</v>
      </c>
      <c r="G123" s="45">
        <v>0</v>
      </c>
      <c r="H123" s="45">
        <v>0</v>
      </c>
      <c r="I123" s="45">
        <v>0</v>
      </c>
      <c r="J123" s="45">
        <v>0</v>
      </c>
      <c r="K123" s="45">
        <v>0</v>
      </c>
      <c r="L123" s="45">
        <v>0</v>
      </c>
      <c r="M123" s="45">
        <v>0</v>
      </c>
      <c r="N123" s="45">
        <v>0</v>
      </c>
      <c r="O123" s="45">
        <v>0</v>
      </c>
      <c r="P123" s="45">
        <v>0</v>
      </c>
      <c r="Q123" s="45">
        <v>0</v>
      </c>
      <c r="R123" s="45">
        <v>0</v>
      </c>
      <c r="S123" s="45">
        <v>0</v>
      </c>
      <c r="T123" s="45">
        <v>0</v>
      </c>
      <c r="U123" s="45">
        <v>0</v>
      </c>
      <c r="V123" s="45">
        <v>0</v>
      </c>
      <c r="W123" s="45">
        <v>0</v>
      </c>
      <c r="X123" s="45">
        <v>0</v>
      </c>
      <c r="Y123" s="45">
        <v>0</v>
      </c>
      <c r="Z123" s="45">
        <v>0</v>
      </c>
      <c r="AA123" s="45">
        <v>0</v>
      </c>
      <c r="AB123" s="45">
        <v>0</v>
      </c>
      <c r="AC123" s="45">
        <v>0</v>
      </c>
      <c r="AD123" s="45">
        <v>0</v>
      </c>
      <c r="AE123" s="45">
        <v>5.25</v>
      </c>
      <c r="AF123" s="45">
        <v>0.24</v>
      </c>
      <c r="AG123" s="45">
        <f>AE123/AF123</f>
        <v>21.875</v>
      </c>
      <c r="AH123" s="43">
        <v>0</v>
      </c>
      <c r="AI123" s="43">
        <v>0</v>
      </c>
      <c r="AJ123" s="45">
        <v>0</v>
      </c>
    </row>
    <row r="124" spans="1:36" s="1" customFormat="1" ht="15">
      <c r="A124" s="14"/>
      <c r="B124" s="47"/>
      <c r="C124" s="28" t="s">
        <v>118</v>
      </c>
      <c r="D124" s="45">
        <v>0</v>
      </c>
      <c r="E124" s="45">
        <v>0</v>
      </c>
      <c r="F124" s="45">
        <v>0</v>
      </c>
      <c r="G124" s="45">
        <v>0</v>
      </c>
      <c r="H124" s="45">
        <v>0</v>
      </c>
      <c r="I124" s="45">
        <v>0</v>
      </c>
      <c r="J124" s="45">
        <v>0</v>
      </c>
      <c r="K124" s="45">
        <v>0</v>
      </c>
      <c r="L124" s="45">
        <v>0</v>
      </c>
      <c r="M124" s="45">
        <v>0</v>
      </c>
      <c r="N124" s="45">
        <v>0</v>
      </c>
      <c r="O124" s="45">
        <v>0</v>
      </c>
      <c r="P124" s="45">
        <v>0</v>
      </c>
      <c r="Q124" s="45">
        <v>0</v>
      </c>
      <c r="R124" s="45">
        <v>0</v>
      </c>
      <c r="S124" s="45">
        <v>0</v>
      </c>
      <c r="T124" s="45">
        <v>0</v>
      </c>
      <c r="U124" s="45">
        <v>0</v>
      </c>
      <c r="V124" s="45">
        <v>0</v>
      </c>
      <c r="W124" s="45">
        <v>0</v>
      </c>
      <c r="X124" s="45">
        <v>0</v>
      </c>
      <c r="Y124" s="45">
        <v>0</v>
      </c>
      <c r="Z124" s="45">
        <v>0</v>
      </c>
      <c r="AA124" s="45">
        <v>0</v>
      </c>
      <c r="AB124" s="45">
        <v>0</v>
      </c>
      <c r="AC124" s="45">
        <v>0</v>
      </c>
      <c r="AD124" s="45">
        <v>0</v>
      </c>
      <c r="AE124" s="45">
        <v>10</v>
      </c>
      <c r="AF124" s="45">
        <v>1.222</v>
      </c>
      <c r="AG124" s="45">
        <f>AE124/AF124</f>
        <v>8.183306055646481</v>
      </c>
      <c r="AH124" s="43">
        <v>12.25</v>
      </c>
      <c r="AI124" s="43">
        <v>1.295</v>
      </c>
      <c r="AJ124" s="45">
        <f>AH124/AI124</f>
        <v>9.45945945945946</v>
      </c>
    </row>
    <row r="125" spans="1:36" s="1" customFormat="1" ht="15">
      <c r="A125" s="14"/>
      <c r="B125" s="26" t="s">
        <v>140</v>
      </c>
      <c r="C125" s="26"/>
      <c r="D125" s="44">
        <v>0</v>
      </c>
      <c r="E125" s="44">
        <v>0</v>
      </c>
      <c r="F125" s="44">
        <v>0</v>
      </c>
      <c r="G125" s="44">
        <v>0</v>
      </c>
      <c r="H125" s="44">
        <v>0</v>
      </c>
      <c r="I125" s="44">
        <v>0</v>
      </c>
      <c r="J125" s="44">
        <v>0</v>
      </c>
      <c r="K125" s="44">
        <v>0</v>
      </c>
      <c r="L125" s="44">
        <v>0</v>
      </c>
      <c r="M125" s="44">
        <v>0</v>
      </c>
      <c r="N125" s="44">
        <v>0</v>
      </c>
      <c r="O125" s="44">
        <v>0</v>
      </c>
      <c r="P125" s="44">
        <v>0</v>
      </c>
      <c r="Q125" s="44">
        <v>0</v>
      </c>
      <c r="R125" s="44">
        <v>0</v>
      </c>
      <c r="S125" s="44">
        <v>0</v>
      </c>
      <c r="T125" s="44">
        <v>0</v>
      </c>
      <c r="U125" s="44">
        <v>0</v>
      </c>
      <c r="V125" s="44">
        <v>0</v>
      </c>
      <c r="W125" s="44">
        <v>0</v>
      </c>
      <c r="X125" s="44">
        <v>0</v>
      </c>
      <c r="Y125" s="44">
        <v>0</v>
      </c>
      <c r="Z125" s="44">
        <v>0</v>
      </c>
      <c r="AA125" s="44">
        <v>0</v>
      </c>
      <c r="AB125" s="44">
        <v>0</v>
      </c>
      <c r="AC125" s="44">
        <v>0</v>
      </c>
      <c r="AD125" s="44">
        <v>0</v>
      </c>
      <c r="AE125" s="44">
        <v>15.25</v>
      </c>
      <c r="AF125" s="44">
        <v>1.462</v>
      </c>
      <c r="AG125" s="44">
        <f>AE125/AF125</f>
        <v>10.430916552667579</v>
      </c>
      <c r="AH125" s="44">
        <v>12.25</v>
      </c>
      <c r="AI125" s="44">
        <v>1.295</v>
      </c>
      <c r="AJ125" s="44">
        <f>AH125/AI125</f>
        <v>9.45945945945946</v>
      </c>
    </row>
    <row r="126" spans="1:36" s="1" customFormat="1" ht="15">
      <c r="A126" s="14"/>
      <c r="B126" s="22" t="s">
        <v>31</v>
      </c>
      <c r="C126" s="28" t="s">
        <v>120</v>
      </c>
      <c r="D126" s="43">
        <v>0</v>
      </c>
      <c r="E126" s="43">
        <v>0</v>
      </c>
      <c r="F126" s="43">
        <v>0</v>
      </c>
      <c r="G126" s="43">
        <v>0</v>
      </c>
      <c r="H126" s="43">
        <v>0</v>
      </c>
      <c r="I126" s="43">
        <v>0</v>
      </c>
      <c r="J126" s="43">
        <v>0</v>
      </c>
      <c r="K126" s="43">
        <v>0</v>
      </c>
      <c r="L126" s="43">
        <v>0</v>
      </c>
      <c r="M126" s="43">
        <v>0</v>
      </c>
      <c r="N126" s="43">
        <v>0</v>
      </c>
      <c r="O126" s="43">
        <v>0</v>
      </c>
      <c r="P126" s="43">
        <v>0</v>
      </c>
      <c r="Q126" s="43">
        <v>0</v>
      </c>
      <c r="R126" s="43">
        <v>0</v>
      </c>
      <c r="S126" s="43">
        <v>0</v>
      </c>
      <c r="T126" s="43">
        <v>0</v>
      </c>
      <c r="U126" s="43">
        <v>0</v>
      </c>
      <c r="V126" s="43">
        <v>0</v>
      </c>
      <c r="W126" s="43">
        <v>0</v>
      </c>
      <c r="X126" s="43">
        <v>0</v>
      </c>
      <c r="Y126" s="43">
        <v>0</v>
      </c>
      <c r="Z126" s="43">
        <v>0</v>
      </c>
      <c r="AA126" s="43">
        <v>0</v>
      </c>
      <c r="AB126" s="43">
        <v>0</v>
      </c>
      <c r="AC126" s="43">
        <v>0</v>
      </c>
      <c r="AD126" s="43">
        <v>0</v>
      </c>
      <c r="AE126" s="43">
        <v>0</v>
      </c>
      <c r="AF126" s="43">
        <v>0</v>
      </c>
      <c r="AG126" s="43">
        <v>0</v>
      </c>
      <c r="AH126" s="43">
        <v>0</v>
      </c>
      <c r="AI126" s="43">
        <v>0</v>
      </c>
      <c r="AJ126" s="43">
        <v>0</v>
      </c>
    </row>
    <row r="127" spans="1:36" ht="15">
      <c r="A127" s="14"/>
      <c r="B127" s="29"/>
      <c r="C127" s="28" t="s">
        <v>119</v>
      </c>
      <c r="D127" s="43">
        <v>0.9333333333333333</v>
      </c>
      <c r="E127" s="43">
        <v>0.4</v>
      </c>
      <c r="F127" s="43">
        <f t="shared" si="17"/>
        <v>2.333333333333333</v>
      </c>
      <c r="G127" s="43">
        <v>0</v>
      </c>
      <c r="H127" s="43">
        <v>0</v>
      </c>
      <c r="I127" s="43">
        <v>0</v>
      </c>
      <c r="J127" s="43">
        <v>5.65</v>
      </c>
      <c r="K127" s="43">
        <v>0.766</v>
      </c>
      <c r="L127" s="43">
        <f t="shared" si="18"/>
        <v>7.375979112271541</v>
      </c>
      <c r="M127" s="43">
        <v>0.06666666666666667</v>
      </c>
      <c r="N127" s="43">
        <v>0.028</v>
      </c>
      <c r="O127" s="43">
        <f t="shared" si="19"/>
        <v>2.380952380952381</v>
      </c>
      <c r="P127" s="43">
        <v>7.8</v>
      </c>
      <c r="Q127" s="43">
        <v>0.367</v>
      </c>
      <c r="R127" s="43">
        <f t="shared" si="20"/>
        <v>21.25340599455041</v>
      </c>
      <c r="S127" s="43">
        <v>7</v>
      </c>
      <c r="T127" s="43">
        <v>0.275</v>
      </c>
      <c r="U127" s="43">
        <f t="shared" si="21"/>
        <v>25.454545454545453</v>
      </c>
      <c r="V127" s="43">
        <v>15</v>
      </c>
      <c r="W127" s="43">
        <v>0.505</v>
      </c>
      <c r="X127" s="43">
        <f t="shared" si="22"/>
        <v>29.702970297029704</v>
      </c>
      <c r="Y127" s="43">
        <v>14.2</v>
      </c>
      <c r="Z127" s="43">
        <v>0.332</v>
      </c>
      <c r="AA127" s="43">
        <f t="shared" si="23"/>
        <v>42.77108433734939</v>
      </c>
      <c r="AB127" s="43">
        <v>11.05</v>
      </c>
      <c r="AC127" s="43">
        <v>0.445</v>
      </c>
      <c r="AD127" s="43">
        <f t="shared" si="24"/>
        <v>24.831460674157306</v>
      </c>
      <c r="AE127" s="43">
        <v>12.2</v>
      </c>
      <c r="AF127" s="43">
        <v>0.461</v>
      </c>
      <c r="AG127" s="43">
        <f>AE127/AF127</f>
        <v>26.464208242950107</v>
      </c>
      <c r="AH127" s="43">
        <v>10.8</v>
      </c>
      <c r="AI127" s="43">
        <v>0.5</v>
      </c>
      <c r="AJ127" s="43">
        <f>AH127/AI127</f>
        <v>21.6</v>
      </c>
    </row>
    <row r="128" spans="1:36" ht="15">
      <c r="A128" s="14"/>
      <c r="B128" s="25"/>
      <c r="C128" s="28" t="s">
        <v>118</v>
      </c>
      <c r="D128" s="43">
        <v>6.95</v>
      </c>
      <c r="E128" s="43">
        <v>1.2050000000000003</v>
      </c>
      <c r="F128" s="43">
        <f t="shared" si="17"/>
        <v>5.767634854771783</v>
      </c>
      <c r="G128" s="43">
        <v>0.25</v>
      </c>
      <c r="H128" s="43">
        <v>0</v>
      </c>
      <c r="I128" s="43">
        <v>0</v>
      </c>
      <c r="J128" s="43">
        <v>8.41666666666667</v>
      </c>
      <c r="K128" s="43">
        <v>1.224</v>
      </c>
      <c r="L128" s="43">
        <f t="shared" si="18"/>
        <v>6.876361655773423</v>
      </c>
      <c r="M128" s="43">
        <v>6.583333333333333</v>
      </c>
      <c r="N128" s="43">
        <v>1.081</v>
      </c>
      <c r="O128" s="43">
        <f t="shared" si="19"/>
        <v>6.090040086339809</v>
      </c>
      <c r="P128" s="43">
        <v>13.483333333333336</v>
      </c>
      <c r="Q128" s="43">
        <v>1.4819999999999998</v>
      </c>
      <c r="R128" s="43">
        <f t="shared" si="20"/>
        <v>9.098065677013048</v>
      </c>
      <c r="S128" s="43">
        <v>7.766666666666667</v>
      </c>
      <c r="T128" s="43">
        <v>1.274</v>
      </c>
      <c r="U128" s="43">
        <f t="shared" si="21"/>
        <v>6.096284667713239</v>
      </c>
      <c r="V128" s="43">
        <v>9.666666666666668</v>
      </c>
      <c r="W128" s="43">
        <v>1.5170000000000001</v>
      </c>
      <c r="X128" s="43">
        <f t="shared" si="22"/>
        <v>6.372225884421007</v>
      </c>
      <c r="Y128" s="43">
        <v>8.016666666666667</v>
      </c>
      <c r="Z128" s="43">
        <v>1.173</v>
      </c>
      <c r="AA128" s="43">
        <f t="shared" si="23"/>
        <v>6.83432793407218</v>
      </c>
      <c r="AB128" s="43">
        <v>7.366666666666666</v>
      </c>
      <c r="AC128" s="43">
        <v>1.3229999999999997</v>
      </c>
      <c r="AD128" s="43">
        <f t="shared" si="24"/>
        <v>5.568153187200807</v>
      </c>
      <c r="AE128" s="43">
        <v>0</v>
      </c>
      <c r="AF128" s="43">
        <v>0</v>
      </c>
      <c r="AG128" s="43">
        <v>0</v>
      </c>
      <c r="AH128" s="43">
        <v>0</v>
      </c>
      <c r="AI128" s="43">
        <v>0</v>
      </c>
      <c r="AJ128" s="43">
        <v>0</v>
      </c>
    </row>
    <row r="129" spans="1:36" ht="15">
      <c r="A129" s="14"/>
      <c r="B129" s="26" t="s">
        <v>96</v>
      </c>
      <c r="C129" s="19"/>
      <c r="D129" s="44">
        <v>7.883333333333334</v>
      </c>
      <c r="E129" s="44">
        <v>1.6050000000000004</v>
      </c>
      <c r="F129" s="44">
        <f t="shared" si="17"/>
        <v>4.911734164070611</v>
      </c>
      <c r="G129" s="44">
        <v>0.25</v>
      </c>
      <c r="H129" s="44">
        <v>0</v>
      </c>
      <c r="I129" s="44">
        <v>0</v>
      </c>
      <c r="J129" s="44">
        <v>14.06666666666667</v>
      </c>
      <c r="K129" s="44">
        <v>1.99</v>
      </c>
      <c r="L129" s="44">
        <f t="shared" si="18"/>
        <v>7.068676716917925</v>
      </c>
      <c r="M129" s="44">
        <v>6.6499999999999995</v>
      </c>
      <c r="N129" s="44">
        <v>1.109</v>
      </c>
      <c r="O129" s="44">
        <f t="shared" si="19"/>
        <v>5.99639314697926</v>
      </c>
      <c r="P129" s="44">
        <v>21.283333333333335</v>
      </c>
      <c r="Q129" s="44">
        <v>1.8489999999999998</v>
      </c>
      <c r="R129" s="44">
        <f t="shared" si="20"/>
        <v>11.510726518839014</v>
      </c>
      <c r="S129" s="44">
        <v>14.766666666666666</v>
      </c>
      <c r="T129" s="44">
        <v>1.549</v>
      </c>
      <c r="U129" s="44">
        <f t="shared" si="21"/>
        <v>9.533032063697009</v>
      </c>
      <c r="V129" s="44">
        <v>24.666666666666668</v>
      </c>
      <c r="W129" s="44">
        <v>2.0220000000000002</v>
      </c>
      <c r="X129" s="44">
        <f t="shared" si="22"/>
        <v>12.199142762940982</v>
      </c>
      <c r="Y129" s="44">
        <v>22.21666666666667</v>
      </c>
      <c r="Z129" s="44">
        <v>1.5050000000000001</v>
      </c>
      <c r="AA129" s="44">
        <f t="shared" si="23"/>
        <v>14.761904761904763</v>
      </c>
      <c r="AB129" s="44">
        <v>18.416666666666668</v>
      </c>
      <c r="AC129" s="44">
        <v>1.7679999999999998</v>
      </c>
      <c r="AD129" s="44">
        <f t="shared" si="24"/>
        <v>10.416666666666668</v>
      </c>
      <c r="AE129" s="44">
        <v>12.2</v>
      </c>
      <c r="AF129" s="44">
        <v>0.461</v>
      </c>
      <c r="AG129" s="44">
        <f>AE129/AF129</f>
        <v>26.464208242950107</v>
      </c>
      <c r="AH129" s="44">
        <v>10.8</v>
      </c>
      <c r="AI129" s="44">
        <v>0.5</v>
      </c>
      <c r="AJ129" s="44">
        <f>AH129/AI129</f>
        <v>21.6</v>
      </c>
    </row>
    <row r="130" spans="1:36" s="1" customFormat="1" ht="15">
      <c r="A130" s="14"/>
      <c r="B130" s="22" t="s">
        <v>32</v>
      </c>
      <c r="C130" s="28" t="s">
        <v>120</v>
      </c>
      <c r="D130" s="43">
        <v>0</v>
      </c>
      <c r="E130" s="43">
        <v>0</v>
      </c>
      <c r="F130" s="43">
        <v>0</v>
      </c>
      <c r="G130" s="43">
        <v>0</v>
      </c>
      <c r="H130" s="43">
        <v>0</v>
      </c>
      <c r="I130" s="43">
        <v>0</v>
      </c>
      <c r="J130" s="43">
        <v>0</v>
      </c>
      <c r="K130" s="43">
        <v>0</v>
      </c>
      <c r="L130" s="43">
        <v>0</v>
      </c>
      <c r="M130" s="43">
        <v>0</v>
      </c>
      <c r="N130" s="43">
        <v>0</v>
      </c>
      <c r="O130" s="43">
        <v>0</v>
      </c>
      <c r="P130" s="43">
        <v>0</v>
      </c>
      <c r="Q130" s="43">
        <v>0</v>
      </c>
      <c r="R130" s="43">
        <v>0</v>
      </c>
      <c r="S130" s="43">
        <v>0</v>
      </c>
      <c r="T130" s="43">
        <v>0</v>
      </c>
      <c r="U130" s="43">
        <v>0</v>
      </c>
      <c r="V130" s="43">
        <v>0</v>
      </c>
      <c r="W130" s="43">
        <v>0</v>
      </c>
      <c r="X130" s="43">
        <v>0</v>
      </c>
      <c r="Y130" s="43">
        <v>0</v>
      </c>
      <c r="Z130" s="43">
        <v>0</v>
      </c>
      <c r="AA130" s="43">
        <v>0</v>
      </c>
      <c r="AB130" s="43">
        <v>0</v>
      </c>
      <c r="AC130" s="43">
        <v>0</v>
      </c>
      <c r="AD130" s="43">
        <v>0</v>
      </c>
      <c r="AE130" s="43">
        <v>0</v>
      </c>
      <c r="AF130" s="43">
        <v>0</v>
      </c>
      <c r="AG130" s="43">
        <v>0</v>
      </c>
      <c r="AH130" s="43">
        <v>0</v>
      </c>
      <c r="AI130" s="43">
        <v>0</v>
      </c>
      <c r="AJ130" s="43">
        <v>0</v>
      </c>
    </row>
    <row r="131" spans="1:36" s="1" customFormat="1" ht="15">
      <c r="A131" s="14"/>
      <c r="B131" s="29"/>
      <c r="C131" s="28" t="s">
        <v>119</v>
      </c>
      <c r="D131" s="43">
        <v>0</v>
      </c>
      <c r="E131" s="43">
        <v>0</v>
      </c>
      <c r="F131" s="43">
        <v>0</v>
      </c>
      <c r="G131" s="43">
        <v>0</v>
      </c>
      <c r="H131" s="43">
        <v>0</v>
      </c>
      <c r="I131" s="43">
        <v>0</v>
      </c>
      <c r="J131" s="43">
        <v>0</v>
      </c>
      <c r="K131" s="43">
        <v>0</v>
      </c>
      <c r="L131" s="43">
        <v>0</v>
      </c>
      <c r="M131" s="43">
        <v>0</v>
      </c>
      <c r="N131" s="43">
        <v>0</v>
      </c>
      <c r="O131" s="43">
        <v>0</v>
      </c>
      <c r="P131" s="43">
        <v>0</v>
      </c>
      <c r="Q131" s="43">
        <v>0</v>
      </c>
      <c r="R131" s="43">
        <v>0</v>
      </c>
      <c r="S131" s="43">
        <v>0</v>
      </c>
      <c r="T131" s="43">
        <v>0</v>
      </c>
      <c r="U131" s="43">
        <v>0</v>
      </c>
      <c r="V131" s="43">
        <v>0</v>
      </c>
      <c r="W131" s="43">
        <v>0</v>
      </c>
      <c r="X131" s="43">
        <v>0</v>
      </c>
      <c r="Y131" s="43">
        <v>0</v>
      </c>
      <c r="Z131" s="43">
        <v>0</v>
      </c>
      <c r="AA131" s="43">
        <v>0</v>
      </c>
      <c r="AB131" s="43">
        <v>0</v>
      </c>
      <c r="AC131" s="43">
        <v>0</v>
      </c>
      <c r="AD131" s="43">
        <v>0</v>
      </c>
      <c r="AE131" s="43">
        <v>0</v>
      </c>
      <c r="AF131" s="43">
        <v>0</v>
      </c>
      <c r="AG131" s="43">
        <v>0</v>
      </c>
      <c r="AH131" s="43">
        <v>0</v>
      </c>
      <c r="AI131" s="43">
        <v>0</v>
      </c>
      <c r="AJ131" s="43">
        <v>0</v>
      </c>
    </row>
    <row r="132" spans="1:36" ht="15">
      <c r="A132" s="14"/>
      <c r="B132" s="30"/>
      <c r="C132" s="28" t="s">
        <v>118</v>
      </c>
      <c r="D132" s="43">
        <v>20</v>
      </c>
      <c r="E132" s="43">
        <v>1.778</v>
      </c>
      <c r="F132" s="43">
        <f t="shared" si="17"/>
        <v>11.24859392575928</v>
      </c>
      <c r="G132" s="43">
        <v>9.25</v>
      </c>
      <c r="H132" s="43">
        <v>3.2</v>
      </c>
      <c r="I132" s="43">
        <f>G132/H132</f>
        <v>2.890625</v>
      </c>
      <c r="J132" s="43">
        <v>25.25</v>
      </c>
      <c r="K132" s="43">
        <v>3.4730000000000008</v>
      </c>
      <c r="L132" s="43">
        <f t="shared" si="18"/>
        <v>7.270371436798156</v>
      </c>
      <c r="M132" s="43">
        <v>26.75</v>
      </c>
      <c r="N132" s="43">
        <v>3.637</v>
      </c>
      <c r="O132" s="43">
        <f t="shared" si="19"/>
        <v>7.354962881495738</v>
      </c>
      <c r="P132" s="43">
        <v>38.75</v>
      </c>
      <c r="Q132" s="43">
        <v>3.3240000000000003</v>
      </c>
      <c r="R132" s="43">
        <f t="shared" si="20"/>
        <v>11.657641395908543</v>
      </c>
      <c r="S132" s="43">
        <v>20.5</v>
      </c>
      <c r="T132" s="43">
        <v>3.5969999999999995</v>
      </c>
      <c r="U132" s="43">
        <f t="shared" si="21"/>
        <v>5.699193772588269</v>
      </c>
      <c r="V132" s="43">
        <v>28</v>
      </c>
      <c r="W132" s="43">
        <v>4.214000000000001</v>
      </c>
      <c r="X132" s="43">
        <f t="shared" si="22"/>
        <v>6.644518272425247</v>
      </c>
      <c r="Y132" s="43">
        <v>18.5</v>
      </c>
      <c r="Z132" s="43">
        <v>2.095</v>
      </c>
      <c r="AA132" s="43">
        <f t="shared" si="23"/>
        <v>8.83054892601432</v>
      </c>
      <c r="AB132" s="43">
        <v>23.75</v>
      </c>
      <c r="AC132" s="43">
        <v>3.1680000000000006</v>
      </c>
      <c r="AD132" s="43">
        <f t="shared" si="24"/>
        <v>7.496843434343433</v>
      </c>
      <c r="AE132" s="43">
        <v>17</v>
      </c>
      <c r="AF132" s="43">
        <v>2.045</v>
      </c>
      <c r="AG132" s="43">
        <f>AE132/AF132</f>
        <v>8.312958435207824</v>
      </c>
      <c r="AH132" s="43">
        <v>22.92</v>
      </c>
      <c r="AI132" s="43">
        <v>2.946</v>
      </c>
      <c r="AJ132" s="43">
        <f>AH132/AI132</f>
        <v>7.7800407331975565</v>
      </c>
    </row>
    <row r="133" spans="1:36" ht="15">
      <c r="A133" s="14"/>
      <c r="B133" s="20" t="s">
        <v>97</v>
      </c>
      <c r="C133" s="21"/>
      <c r="D133" s="44">
        <v>20</v>
      </c>
      <c r="E133" s="44">
        <v>1.778</v>
      </c>
      <c r="F133" s="44">
        <f t="shared" si="17"/>
        <v>11.24859392575928</v>
      </c>
      <c r="G133" s="44">
        <v>9.25</v>
      </c>
      <c r="H133" s="44">
        <v>3.2</v>
      </c>
      <c r="I133" s="44">
        <f>G133/H133</f>
        <v>2.890625</v>
      </c>
      <c r="J133" s="44">
        <v>25.25</v>
      </c>
      <c r="K133" s="44">
        <v>3.4730000000000008</v>
      </c>
      <c r="L133" s="44">
        <f t="shared" si="18"/>
        <v>7.270371436798156</v>
      </c>
      <c r="M133" s="44">
        <v>26.75</v>
      </c>
      <c r="N133" s="44">
        <v>3.637</v>
      </c>
      <c r="O133" s="44">
        <f t="shared" si="19"/>
        <v>7.354962881495738</v>
      </c>
      <c r="P133" s="44">
        <v>38.75</v>
      </c>
      <c r="Q133" s="44">
        <v>3.3240000000000003</v>
      </c>
      <c r="R133" s="44">
        <f t="shared" si="20"/>
        <v>11.657641395908543</v>
      </c>
      <c r="S133" s="44">
        <v>20.5</v>
      </c>
      <c r="T133" s="44">
        <v>3.5969999999999995</v>
      </c>
      <c r="U133" s="44">
        <f t="shared" si="21"/>
        <v>5.699193772588269</v>
      </c>
      <c r="V133" s="44">
        <v>28</v>
      </c>
      <c r="W133" s="44">
        <v>4.214000000000001</v>
      </c>
      <c r="X133" s="44">
        <f t="shared" si="22"/>
        <v>6.644518272425247</v>
      </c>
      <c r="Y133" s="44">
        <v>18.5</v>
      </c>
      <c r="Z133" s="44">
        <v>2.095</v>
      </c>
      <c r="AA133" s="44">
        <f t="shared" si="23"/>
        <v>8.83054892601432</v>
      </c>
      <c r="AB133" s="44">
        <v>23.75</v>
      </c>
      <c r="AC133" s="44">
        <v>3.1680000000000006</v>
      </c>
      <c r="AD133" s="44">
        <f t="shared" si="24"/>
        <v>7.496843434343433</v>
      </c>
      <c r="AE133" s="44">
        <v>17</v>
      </c>
      <c r="AF133" s="44">
        <v>2.045</v>
      </c>
      <c r="AG133" s="44">
        <f>AE133/AF133</f>
        <v>8.312958435207824</v>
      </c>
      <c r="AH133" s="44">
        <v>22.92</v>
      </c>
      <c r="AI133" s="44">
        <v>2.946</v>
      </c>
      <c r="AJ133" s="44">
        <f>AH133/AI133</f>
        <v>7.7800407331975565</v>
      </c>
    </row>
    <row r="134" spans="1:36" s="1" customFormat="1" ht="15">
      <c r="A134" s="14"/>
      <c r="B134" s="22" t="s">
        <v>33</v>
      </c>
      <c r="C134" s="28" t="s">
        <v>120</v>
      </c>
      <c r="D134" s="43">
        <v>0</v>
      </c>
      <c r="E134" s="43">
        <v>0</v>
      </c>
      <c r="F134" s="43">
        <v>0</v>
      </c>
      <c r="G134" s="43">
        <v>0</v>
      </c>
      <c r="H134" s="43">
        <v>0</v>
      </c>
      <c r="I134" s="43">
        <v>0</v>
      </c>
      <c r="J134" s="43">
        <v>0</v>
      </c>
      <c r="K134" s="43">
        <v>0</v>
      </c>
      <c r="L134" s="43">
        <v>0</v>
      </c>
      <c r="M134" s="43">
        <v>0</v>
      </c>
      <c r="N134" s="43">
        <v>0</v>
      </c>
      <c r="O134" s="43">
        <v>0</v>
      </c>
      <c r="P134" s="43">
        <v>0</v>
      </c>
      <c r="Q134" s="43">
        <v>0</v>
      </c>
      <c r="R134" s="43">
        <v>0</v>
      </c>
      <c r="S134" s="43">
        <v>0</v>
      </c>
      <c r="T134" s="43">
        <v>0</v>
      </c>
      <c r="U134" s="43">
        <v>0</v>
      </c>
      <c r="V134" s="43">
        <v>0</v>
      </c>
      <c r="W134" s="43">
        <v>0</v>
      </c>
      <c r="X134" s="43">
        <v>0</v>
      </c>
      <c r="Y134" s="43">
        <v>0</v>
      </c>
      <c r="Z134" s="43">
        <v>0</v>
      </c>
      <c r="AA134" s="43">
        <v>0</v>
      </c>
      <c r="AB134" s="43">
        <v>0</v>
      </c>
      <c r="AC134" s="43">
        <v>0</v>
      </c>
      <c r="AD134" s="43">
        <v>0</v>
      </c>
      <c r="AE134" s="43">
        <v>0</v>
      </c>
      <c r="AF134" s="43">
        <v>0</v>
      </c>
      <c r="AG134" s="43">
        <v>0</v>
      </c>
      <c r="AH134" s="43">
        <v>0</v>
      </c>
      <c r="AI134" s="43">
        <v>0</v>
      </c>
      <c r="AJ134" s="43">
        <v>0</v>
      </c>
    </row>
    <row r="135" spans="1:36" s="1" customFormat="1" ht="15">
      <c r="A135" s="14"/>
      <c r="B135" s="29"/>
      <c r="C135" s="28" t="s">
        <v>119</v>
      </c>
      <c r="D135" s="43">
        <v>0</v>
      </c>
      <c r="E135" s="43">
        <v>0</v>
      </c>
      <c r="F135" s="43">
        <v>0</v>
      </c>
      <c r="G135" s="43">
        <v>0</v>
      </c>
      <c r="H135" s="43">
        <v>0</v>
      </c>
      <c r="I135" s="43">
        <v>0</v>
      </c>
      <c r="J135" s="43">
        <v>0</v>
      </c>
      <c r="K135" s="43">
        <v>0</v>
      </c>
      <c r="L135" s="43">
        <v>0</v>
      </c>
      <c r="M135" s="43">
        <v>0</v>
      </c>
      <c r="N135" s="43">
        <v>0</v>
      </c>
      <c r="O135" s="43">
        <v>0</v>
      </c>
      <c r="P135" s="43">
        <v>0</v>
      </c>
      <c r="Q135" s="43">
        <v>0</v>
      </c>
      <c r="R135" s="43">
        <v>0</v>
      </c>
      <c r="S135" s="43">
        <v>0</v>
      </c>
      <c r="T135" s="43">
        <v>0</v>
      </c>
      <c r="U135" s="43">
        <v>0</v>
      </c>
      <c r="V135" s="43">
        <v>0</v>
      </c>
      <c r="W135" s="43">
        <v>0</v>
      </c>
      <c r="X135" s="43">
        <v>0</v>
      </c>
      <c r="Y135" s="43">
        <v>0</v>
      </c>
      <c r="Z135" s="43">
        <v>0</v>
      </c>
      <c r="AA135" s="43">
        <v>0</v>
      </c>
      <c r="AB135" s="43">
        <v>0</v>
      </c>
      <c r="AC135" s="43">
        <v>0</v>
      </c>
      <c r="AD135" s="43">
        <v>0</v>
      </c>
      <c r="AE135" s="43">
        <v>0</v>
      </c>
      <c r="AF135" s="43">
        <v>0</v>
      </c>
      <c r="AG135" s="43">
        <v>0</v>
      </c>
      <c r="AH135" s="43">
        <v>0</v>
      </c>
      <c r="AI135" s="43">
        <v>0</v>
      </c>
      <c r="AJ135" s="43">
        <v>0</v>
      </c>
    </row>
    <row r="136" spans="1:36" ht="15">
      <c r="A136" s="14"/>
      <c r="B136" s="30"/>
      <c r="C136" s="28" t="s">
        <v>118</v>
      </c>
      <c r="D136" s="43">
        <v>59.01666666666668</v>
      </c>
      <c r="E136" s="43">
        <v>2.864</v>
      </c>
      <c r="F136" s="43">
        <f t="shared" si="17"/>
        <v>20.606378026070768</v>
      </c>
      <c r="G136" s="43">
        <v>27.166666666666664</v>
      </c>
      <c r="H136" s="43">
        <v>0.666</v>
      </c>
      <c r="I136" s="43">
        <f>G136/H136</f>
        <v>40.79079079079079</v>
      </c>
      <c r="J136" s="43">
        <v>52.28333333333333</v>
      </c>
      <c r="K136" s="43">
        <v>2.4550000000000005</v>
      </c>
      <c r="L136" s="43">
        <f t="shared" si="18"/>
        <v>21.296673455532922</v>
      </c>
      <c r="M136" s="43">
        <v>48.05</v>
      </c>
      <c r="N136" s="43">
        <v>1.5510000000000002</v>
      </c>
      <c r="O136" s="43">
        <f t="shared" si="19"/>
        <v>30.98001289490651</v>
      </c>
      <c r="P136" s="43">
        <v>48.99999999999999</v>
      </c>
      <c r="Q136" s="43">
        <v>2.1359999999999997</v>
      </c>
      <c r="R136" s="43">
        <f t="shared" si="20"/>
        <v>22.94007490636704</v>
      </c>
      <c r="S136" s="43">
        <v>60.46666666666666</v>
      </c>
      <c r="T136" s="43">
        <v>1.803</v>
      </c>
      <c r="U136" s="43">
        <f t="shared" si="21"/>
        <v>33.53669809576631</v>
      </c>
      <c r="V136" s="43">
        <v>51.9</v>
      </c>
      <c r="W136" s="43">
        <v>2.0260000000000002</v>
      </c>
      <c r="X136" s="43">
        <f t="shared" si="22"/>
        <v>25.61697926949654</v>
      </c>
      <c r="Y136" s="43">
        <v>66.26666666666665</v>
      </c>
      <c r="Z136" s="43">
        <v>3.0260000000000007</v>
      </c>
      <c r="AA136" s="43">
        <f t="shared" si="23"/>
        <v>21.89909671733861</v>
      </c>
      <c r="AB136" s="43">
        <v>67.73333333333333</v>
      </c>
      <c r="AC136" s="43">
        <v>3.141</v>
      </c>
      <c r="AD136" s="43">
        <f t="shared" si="24"/>
        <v>21.56425766740953</v>
      </c>
      <c r="AE136" s="43">
        <v>85.95</v>
      </c>
      <c r="AF136" s="43">
        <v>2.832</v>
      </c>
      <c r="AG136" s="43">
        <f>AE136/AF136</f>
        <v>30.349576271186443</v>
      </c>
      <c r="AH136" s="43">
        <v>93.18</v>
      </c>
      <c r="AI136" s="43">
        <v>3.764</v>
      </c>
      <c r="AJ136" s="43">
        <f>AH136/AI136</f>
        <v>24.755579171094585</v>
      </c>
    </row>
    <row r="137" spans="1:36" ht="15">
      <c r="A137" s="14"/>
      <c r="B137" s="26" t="s">
        <v>98</v>
      </c>
      <c r="C137" s="19"/>
      <c r="D137" s="44">
        <v>59.01666666666668</v>
      </c>
      <c r="E137" s="44">
        <v>2.864</v>
      </c>
      <c r="F137" s="44">
        <f t="shared" si="17"/>
        <v>20.606378026070768</v>
      </c>
      <c r="G137" s="44">
        <v>27.166666666666664</v>
      </c>
      <c r="H137" s="44">
        <v>0.666</v>
      </c>
      <c r="I137" s="44">
        <f>G137/H137</f>
        <v>40.79079079079079</v>
      </c>
      <c r="J137" s="44">
        <v>52.28333333333333</v>
      </c>
      <c r="K137" s="44">
        <v>2.4550000000000005</v>
      </c>
      <c r="L137" s="44">
        <f t="shared" si="18"/>
        <v>21.296673455532922</v>
      </c>
      <c r="M137" s="44">
        <v>48.05</v>
      </c>
      <c r="N137" s="44">
        <v>1.5510000000000002</v>
      </c>
      <c r="O137" s="44">
        <f t="shared" si="19"/>
        <v>30.98001289490651</v>
      </c>
      <c r="P137" s="44">
        <v>48.99999999999999</v>
      </c>
      <c r="Q137" s="44">
        <v>2.1359999999999997</v>
      </c>
      <c r="R137" s="44">
        <f t="shared" si="20"/>
        <v>22.94007490636704</v>
      </c>
      <c r="S137" s="44">
        <v>60.46666666666666</v>
      </c>
      <c r="T137" s="44">
        <v>1.803</v>
      </c>
      <c r="U137" s="44">
        <f t="shared" si="21"/>
        <v>33.53669809576631</v>
      </c>
      <c r="V137" s="44">
        <v>51.9</v>
      </c>
      <c r="W137" s="44">
        <v>2.0260000000000002</v>
      </c>
      <c r="X137" s="44">
        <f t="shared" si="22"/>
        <v>25.61697926949654</v>
      </c>
      <c r="Y137" s="44">
        <v>66.26666666666665</v>
      </c>
      <c r="Z137" s="44">
        <v>3.0260000000000007</v>
      </c>
      <c r="AA137" s="44">
        <f t="shared" si="23"/>
        <v>21.89909671733861</v>
      </c>
      <c r="AB137" s="44">
        <v>67.73333333333333</v>
      </c>
      <c r="AC137" s="44">
        <v>3.141</v>
      </c>
      <c r="AD137" s="44">
        <f t="shared" si="24"/>
        <v>21.56425766740953</v>
      </c>
      <c r="AE137" s="44">
        <v>85.95</v>
      </c>
      <c r="AF137" s="44">
        <v>2.832</v>
      </c>
      <c r="AG137" s="44">
        <f>AE137/AF137</f>
        <v>30.349576271186443</v>
      </c>
      <c r="AH137" s="44">
        <v>93.18</v>
      </c>
      <c r="AI137" s="44">
        <v>3.764</v>
      </c>
      <c r="AJ137" s="44">
        <f>AH137/AI137</f>
        <v>24.755579171094585</v>
      </c>
    </row>
    <row r="138" spans="1:36" s="1" customFormat="1" ht="15">
      <c r="A138" s="14"/>
      <c r="B138" s="22" t="s">
        <v>34</v>
      </c>
      <c r="C138" s="28" t="s">
        <v>120</v>
      </c>
      <c r="D138" s="43">
        <v>0</v>
      </c>
      <c r="E138" s="43">
        <v>0</v>
      </c>
      <c r="F138" s="43">
        <v>0</v>
      </c>
      <c r="G138" s="43">
        <v>0</v>
      </c>
      <c r="H138" s="43">
        <v>0</v>
      </c>
      <c r="I138" s="43">
        <v>0</v>
      </c>
      <c r="J138" s="43">
        <v>0</v>
      </c>
      <c r="K138" s="43">
        <v>0</v>
      </c>
      <c r="L138" s="43">
        <v>0</v>
      </c>
      <c r="M138" s="43">
        <v>0</v>
      </c>
      <c r="N138" s="43">
        <v>0</v>
      </c>
      <c r="O138" s="43">
        <v>0</v>
      </c>
      <c r="P138" s="43">
        <v>0</v>
      </c>
      <c r="Q138" s="43">
        <v>0</v>
      </c>
      <c r="R138" s="43">
        <v>0</v>
      </c>
      <c r="S138" s="43">
        <v>0</v>
      </c>
      <c r="T138" s="43">
        <v>0</v>
      </c>
      <c r="U138" s="43">
        <v>0</v>
      </c>
      <c r="V138" s="43">
        <v>0</v>
      </c>
      <c r="W138" s="43">
        <v>0</v>
      </c>
      <c r="X138" s="43">
        <v>0</v>
      </c>
      <c r="Y138" s="43">
        <v>0</v>
      </c>
      <c r="Z138" s="43">
        <v>0</v>
      </c>
      <c r="AA138" s="43">
        <v>0</v>
      </c>
      <c r="AB138" s="43">
        <v>0</v>
      </c>
      <c r="AC138" s="43">
        <v>0</v>
      </c>
      <c r="AD138" s="43">
        <v>0</v>
      </c>
      <c r="AE138" s="43">
        <v>0</v>
      </c>
      <c r="AF138" s="43">
        <v>0</v>
      </c>
      <c r="AG138" s="43">
        <v>0</v>
      </c>
      <c r="AH138" s="43">
        <v>0</v>
      </c>
      <c r="AI138" s="43">
        <v>0</v>
      </c>
      <c r="AJ138" s="43">
        <v>0</v>
      </c>
    </row>
    <row r="139" spans="1:36" ht="15">
      <c r="A139" s="14"/>
      <c r="B139" s="29"/>
      <c r="C139" s="28" t="s">
        <v>119</v>
      </c>
      <c r="D139" s="43">
        <v>24.916666666666668</v>
      </c>
      <c r="E139" s="43">
        <v>1.4209999999999998</v>
      </c>
      <c r="F139" s="43">
        <f t="shared" si="17"/>
        <v>17.534600046915322</v>
      </c>
      <c r="G139" s="43">
        <v>4.033333333333333</v>
      </c>
      <c r="H139" s="43">
        <v>0.4</v>
      </c>
      <c r="I139" s="43">
        <f>G139/H139</f>
        <v>10.083333333333332</v>
      </c>
      <c r="J139" s="43">
        <v>11.966666666666667</v>
      </c>
      <c r="K139" s="43">
        <v>0.9440000000000001</v>
      </c>
      <c r="L139" s="43">
        <f t="shared" si="18"/>
        <v>12.676553672316384</v>
      </c>
      <c r="M139" s="43">
        <v>10.233333333333334</v>
      </c>
      <c r="N139" s="43">
        <v>0.603</v>
      </c>
      <c r="O139" s="43">
        <f t="shared" si="19"/>
        <v>16.970702045328913</v>
      </c>
      <c r="P139" s="43">
        <v>17.566666666666666</v>
      </c>
      <c r="Q139" s="43">
        <v>0.642</v>
      </c>
      <c r="R139" s="43">
        <f t="shared" si="20"/>
        <v>27.36240913811007</v>
      </c>
      <c r="S139" s="43">
        <v>17.9</v>
      </c>
      <c r="T139" s="43">
        <v>1.319</v>
      </c>
      <c r="U139" s="43">
        <f t="shared" si="21"/>
        <v>13.570887035633055</v>
      </c>
      <c r="V139" s="43">
        <v>13.533333333333335</v>
      </c>
      <c r="W139" s="43">
        <v>0.533</v>
      </c>
      <c r="X139" s="43">
        <f t="shared" si="22"/>
        <v>25.39086929330832</v>
      </c>
      <c r="Y139" s="43">
        <v>12.966666666666667</v>
      </c>
      <c r="Z139" s="43">
        <v>0.799</v>
      </c>
      <c r="AA139" s="43">
        <f t="shared" si="23"/>
        <v>16.228619107217355</v>
      </c>
      <c r="AB139" s="43">
        <v>11</v>
      </c>
      <c r="AC139" s="43">
        <v>0.799</v>
      </c>
      <c r="AD139" s="43">
        <f t="shared" si="24"/>
        <v>13.767209011264079</v>
      </c>
      <c r="AE139" s="43">
        <v>11.87</v>
      </c>
      <c r="AF139" s="43">
        <v>0.664</v>
      </c>
      <c r="AG139" s="43">
        <f>AE139/AF139</f>
        <v>17.876506024096383</v>
      </c>
      <c r="AH139" s="43">
        <v>9.8</v>
      </c>
      <c r="AI139" s="43">
        <v>0.448</v>
      </c>
      <c r="AJ139" s="43">
        <f>AH139/AI139</f>
        <v>21.875</v>
      </c>
    </row>
    <row r="140" spans="1:36" ht="15">
      <c r="A140" s="14"/>
      <c r="B140" s="25"/>
      <c r="C140" s="28" t="s">
        <v>118</v>
      </c>
      <c r="D140" s="43">
        <v>0</v>
      </c>
      <c r="E140" s="43">
        <v>0</v>
      </c>
      <c r="F140" s="43">
        <v>0</v>
      </c>
      <c r="G140" s="43">
        <v>0</v>
      </c>
      <c r="H140" s="43">
        <v>0</v>
      </c>
      <c r="I140" s="43">
        <v>0</v>
      </c>
      <c r="J140" s="43">
        <v>5.35</v>
      </c>
      <c r="K140" s="43">
        <v>0.342</v>
      </c>
      <c r="L140" s="43">
        <f t="shared" si="18"/>
        <v>15.643274853801167</v>
      </c>
      <c r="M140" s="43">
        <v>8</v>
      </c>
      <c r="N140" s="43">
        <v>0.21</v>
      </c>
      <c r="O140" s="43">
        <f t="shared" si="19"/>
        <v>38.095238095238095</v>
      </c>
      <c r="P140" s="43">
        <v>3.1</v>
      </c>
      <c r="Q140" s="43">
        <v>0.15</v>
      </c>
      <c r="R140" s="43">
        <f t="shared" si="20"/>
        <v>20.666666666666668</v>
      </c>
      <c r="S140" s="43">
        <v>0</v>
      </c>
      <c r="T140" s="43">
        <v>0</v>
      </c>
      <c r="U140" s="43">
        <v>0</v>
      </c>
      <c r="V140" s="43">
        <v>4.65</v>
      </c>
      <c r="W140" s="43">
        <v>0.344</v>
      </c>
      <c r="X140" s="43">
        <f t="shared" si="22"/>
        <v>13.517441860465118</v>
      </c>
      <c r="Y140" s="43">
        <v>4.75</v>
      </c>
      <c r="Z140" s="43">
        <v>0</v>
      </c>
      <c r="AA140" s="43">
        <v>0</v>
      </c>
      <c r="AB140" s="43">
        <v>6.2</v>
      </c>
      <c r="AC140" s="43">
        <v>0.222</v>
      </c>
      <c r="AD140" s="43">
        <f t="shared" si="24"/>
        <v>27.92792792792793</v>
      </c>
      <c r="AE140" s="43">
        <v>0</v>
      </c>
      <c r="AF140" s="43">
        <v>0</v>
      </c>
      <c r="AG140" s="43">
        <v>0</v>
      </c>
      <c r="AH140" s="43">
        <v>0</v>
      </c>
      <c r="AI140" s="43">
        <v>0</v>
      </c>
      <c r="AJ140" s="43">
        <v>0</v>
      </c>
    </row>
    <row r="141" spans="1:36" ht="15">
      <c r="A141" s="14"/>
      <c r="B141" s="26" t="s">
        <v>99</v>
      </c>
      <c r="C141" s="19"/>
      <c r="D141" s="44">
        <v>24.916666666666668</v>
      </c>
      <c r="E141" s="44">
        <v>1.4209999999999998</v>
      </c>
      <c r="F141" s="44">
        <f t="shared" si="17"/>
        <v>17.534600046915322</v>
      </c>
      <c r="G141" s="44">
        <v>4.033333333333333</v>
      </c>
      <c r="H141" s="44">
        <v>0.4</v>
      </c>
      <c r="I141" s="44">
        <f>G141/H141</f>
        <v>10.083333333333332</v>
      </c>
      <c r="J141" s="44">
        <v>17.316666666666666</v>
      </c>
      <c r="K141" s="44">
        <v>1.286</v>
      </c>
      <c r="L141" s="44">
        <f t="shared" si="18"/>
        <v>13.465526179367547</v>
      </c>
      <c r="M141" s="44">
        <v>18.233333333333334</v>
      </c>
      <c r="N141" s="44">
        <v>0.813</v>
      </c>
      <c r="O141" s="44">
        <f t="shared" si="19"/>
        <v>22.427224272242725</v>
      </c>
      <c r="P141" s="44">
        <v>20.666666666666668</v>
      </c>
      <c r="Q141" s="44">
        <v>0.792</v>
      </c>
      <c r="R141" s="44">
        <f t="shared" si="20"/>
        <v>26.094276094276093</v>
      </c>
      <c r="S141" s="44">
        <v>17.9</v>
      </c>
      <c r="T141" s="44">
        <v>1.319</v>
      </c>
      <c r="U141" s="44">
        <f t="shared" si="21"/>
        <v>13.570887035633055</v>
      </c>
      <c r="V141" s="44">
        <v>18.183333333333337</v>
      </c>
      <c r="W141" s="44">
        <v>0.877</v>
      </c>
      <c r="X141" s="44">
        <f t="shared" si="22"/>
        <v>20.733561383504377</v>
      </c>
      <c r="Y141" s="44">
        <v>17.71666666666667</v>
      </c>
      <c r="Z141" s="44">
        <v>0.799</v>
      </c>
      <c r="AA141" s="44">
        <f t="shared" si="23"/>
        <v>22.1735502711723</v>
      </c>
      <c r="AB141" s="44">
        <v>17.2</v>
      </c>
      <c r="AC141" s="44">
        <v>1.0210000000000001</v>
      </c>
      <c r="AD141" s="44">
        <f t="shared" si="24"/>
        <v>16.846229187071497</v>
      </c>
      <c r="AE141" s="44">
        <v>11.87</v>
      </c>
      <c r="AF141" s="44">
        <v>0.664</v>
      </c>
      <c r="AG141" s="44">
        <f>AE141/AF141</f>
        <v>17.876506024096383</v>
      </c>
      <c r="AH141" s="44">
        <v>9.8</v>
      </c>
      <c r="AI141" s="44">
        <v>0.448</v>
      </c>
      <c r="AJ141" s="44">
        <f>AH141/AI141</f>
        <v>21.875</v>
      </c>
    </row>
    <row r="142" spans="1:36" s="1" customFormat="1" ht="15">
      <c r="A142" s="27"/>
      <c r="B142" s="22" t="s">
        <v>35</v>
      </c>
      <c r="C142" s="28" t="s">
        <v>120</v>
      </c>
      <c r="D142" s="43">
        <v>0</v>
      </c>
      <c r="E142" s="43">
        <v>0</v>
      </c>
      <c r="F142" s="43">
        <v>0</v>
      </c>
      <c r="G142" s="43">
        <v>0</v>
      </c>
      <c r="H142" s="43">
        <v>0</v>
      </c>
      <c r="I142" s="43">
        <v>0</v>
      </c>
      <c r="J142" s="43">
        <v>0</v>
      </c>
      <c r="K142" s="43">
        <v>0</v>
      </c>
      <c r="L142" s="43">
        <v>0</v>
      </c>
      <c r="M142" s="43">
        <v>0</v>
      </c>
      <c r="N142" s="43">
        <v>0</v>
      </c>
      <c r="O142" s="43">
        <v>0</v>
      </c>
      <c r="P142" s="43">
        <v>0</v>
      </c>
      <c r="Q142" s="43">
        <v>0</v>
      </c>
      <c r="R142" s="43">
        <v>0</v>
      </c>
      <c r="S142" s="43">
        <v>0</v>
      </c>
      <c r="T142" s="43">
        <v>0</v>
      </c>
      <c r="U142" s="43">
        <v>0</v>
      </c>
      <c r="V142" s="43">
        <v>0</v>
      </c>
      <c r="W142" s="43">
        <v>0</v>
      </c>
      <c r="X142" s="43">
        <v>0</v>
      </c>
      <c r="Y142" s="43">
        <v>0</v>
      </c>
      <c r="Z142" s="43">
        <v>0</v>
      </c>
      <c r="AA142" s="43">
        <v>0</v>
      </c>
      <c r="AB142" s="43">
        <v>0</v>
      </c>
      <c r="AC142" s="43">
        <v>0</v>
      </c>
      <c r="AD142" s="43">
        <v>0</v>
      </c>
      <c r="AE142" s="43">
        <v>0</v>
      </c>
      <c r="AF142" s="43">
        <v>0</v>
      </c>
      <c r="AG142" s="43">
        <v>0</v>
      </c>
      <c r="AH142" s="43">
        <v>0</v>
      </c>
      <c r="AI142" s="43">
        <v>0</v>
      </c>
      <c r="AJ142" s="43">
        <v>0</v>
      </c>
    </row>
    <row r="143" spans="1:36" ht="15">
      <c r="A143" s="27"/>
      <c r="B143" s="29"/>
      <c r="C143" s="28" t="s">
        <v>119</v>
      </c>
      <c r="D143" s="43">
        <v>13.700000000000001</v>
      </c>
      <c r="E143" s="43">
        <v>0.9149999999999999</v>
      </c>
      <c r="F143" s="43">
        <f t="shared" si="17"/>
        <v>14.972677595628417</v>
      </c>
      <c r="G143" s="43">
        <v>5.8</v>
      </c>
      <c r="H143" s="43">
        <v>0.5</v>
      </c>
      <c r="I143" s="43">
        <f>G143/H143</f>
        <v>11.6</v>
      </c>
      <c r="J143" s="43">
        <v>13.399999999999999</v>
      </c>
      <c r="K143" s="43">
        <v>0.565</v>
      </c>
      <c r="L143" s="43">
        <f t="shared" si="18"/>
        <v>23.716814159292035</v>
      </c>
      <c r="M143" s="43">
        <v>12</v>
      </c>
      <c r="N143" s="43">
        <v>0.734</v>
      </c>
      <c r="O143" s="43">
        <f t="shared" si="19"/>
        <v>16.348773841961854</v>
      </c>
      <c r="P143" s="43">
        <v>14.2</v>
      </c>
      <c r="Q143" s="43">
        <v>0.766</v>
      </c>
      <c r="R143" s="43">
        <f t="shared" si="20"/>
        <v>18.537859007832896</v>
      </c>
      <c r="S143" s="43">
        <v>10.6</v>
      </c>
      <c r="T143" s="43">
        <v>0.508</v>
      </c>
      <c r="U143" s="43">
        <f t="shared" si="21"/>
        <v>20.866141732283463</v>
      </c>
      <c r="V143" s="43">
        <v>14</v>
      </c>
      <c r="W143" s="43">
        <v>0.47</v>
      </c>
      <c r="X143" s="43">
        <f t="shared" si="22"/>
        <v>29.787234042553195</v>
      </c>
      <c r="Y143" s="43">
        <v>11.4</v>
      </c>
      <c r="Z143" s="43">
        <v>0.266</v>
      </c>
      <c r="AA143" s="43">
        <f t="shared" si="23"/>
        <v>42.857142857142854</v>
      </c>
      <c r="AB143" s="43">
        <v>8</v>
      </c>
      <c r="AC143" s="43">
        <v>0.5</v>
      </c>
      <c r="AD143" s="43">
        <f t="shared" si="24"/>
        <v>16</v>
      </c>
      <c r="AE143" s="43">
        <v>9.6</v>
      </c>
      <c r="AF143" s="43">
        <v>0.401</v>
      </c>
      <c r="AG143" s="43">
        <f>AE143/AF143</f>
        <v>23.94014962593516</v>
      </c>
      <c r="AH143" s="43">
        <v>12.05</v>
      </c>
      <c r="AI143" s="43">
        <v>0.5</v>
      </c>
      <c r="AJ143" s="43">
        <f>AH143/AI143</f>
        <v>24.1</v>
      </c>
    </row>
    <row r="144" spans="1:36" ht="15">
      <c r="A144" s="27"/>
      <c r="B144" s="25"/>
      <c r="C144" s="28" t="s">
        <v>118</v>
      </c>
      <c r="D144" s="43">
        <v>199.7333333333334</v>
      </c>
      <c r="E144" s="43">
        <v>11.92</v>
      </c>
      <c r="F144" s="43">
        <f t="shared" si="17"/>
        <v>16.756152125279648</v>
      </c>
      <c r="G144" s="43">
        <v>12.3</v>
      </c>
      <c r="H144" s="43">
        <v>2</v>
      </c>
      <c r="I144" s="43">
        <f>G144/H144</f>
        <v>6.15</v>
      </c>
      <c r="J144" s="43">
        <v>136.15000000000006</v>
      </c>
      <c r="K144" s="43">
        <v>11.962999999999997</v>
      </c>
      <c r="L144" s="43">
        <f t="shared" si="18"/>
        <v>11.380924517261564</v>
      </c>
      <c r="M144" s="43">
        <v>191.81666666666666</v>
      </c>
      <c r="N144" s="43">
        <v>11.644999999999998</v>
      </c>
      <c r="O144" s="43">
        <f t="shared" si="19"/>
        <v>16.472019464720198</v>
      </c>
      <c r="P144" s="43">
        <v>127.26666666666667</v>
      </c>
      <c r="Q144" s="43">
        <v>10.138</v>
      </c>
      <c r="R144" s="43">
        <f t="shared" si="20"/>
        <v>12.55342934175051</v>
      </c>
      <c r="S144" s="43">
        <v>171.05</v>
      </c>
      <c r="T144" s="43">
        <v>10.981000000000005</v>
      </c>
      <c r="U144" s="43">
        <f t="shared" si="21"/>
        <v>15.576905564156263</v>
      </c>
      <c r="V144" s="43">
        <v>104.79999999999998</v>
      </c>
      <c r="W144" s="43">
        <v>7.756</v>
      </c>
      <c r="X144" s="43">
        <f t="shared" si="22"/>
        <v>13.512119649303763</v>
      </c>
      <c r="Y144" s="43">
        <v>146.46666666666664</v>
      </c>
      <c r="Z144" s="43">
        <v>8.720999999999998</v>
      </c>
      <c r="AA144" s="43">
        <f t="shared" si="23"/>
        <v>16.79471008676375</v>
      </c>
      <c r="AB144" s="43">
        <v>100.06666666666663</v>
      </c>
      <c r="AC144" s="43">
        <v>9.212</v>
      </c>
      <c r="AD144" s="43">
        <f t="shared" si="24"/>
        <v>10.862642929512226</v>
      </c>
      <c r="AE144" s="43">
        <v>100.33</v>
      </c>
      <c r="AF144" s="43">
        <v>7.412</v>
      </c>
      <c r="AG144" s="43">
        <f>AE144/AF144</f>
        <v>13.536157582298975</v>
      </c>
      <c r="AH144" s="43">
        <v>93.03</v>
      </c>
      <c r="AI144" s="43">
        <v>7.146</v>
      </c>
      <c r="AJ144" s="43">
        <f>AH144/AI144</f>
        <v>13.018471872376155</v>
      </c>
    </row>
    <row r="145" spans="1:36" ht="15">
      <c r="A145" s="14"/>
      <c r="B145" s="26" t="s">
        <v>100</v>
      </c>
      <c r="C145" s="19"/>
      <c r="D145" s="44">
        <v>213.4333333333334</v>
      </c>
      <c r="E145" s="44">
        <v>12.834999999999999</v>
      </c>
      <c r="F145" s="44">
        <f aca="true" t="shared" si="27" ref="F145:F208">D145/E145</f>
        <v>16.629009219581878</v>
      </c>
      <c r="G145" s="44">
        <v>18.1</v>
      </c>
      <c r="H145" s="44">
        <v>2.5</v>
      </c>
      <c r="I145" s="44">
        <f>G145/H145</f>
        <v>7.24</v>
      </c>
      <c r="J145" s="44">
        <v>149.55000000000007</v>
      </c>
      <c r="K145" s="44">
        <v>12.527999999999997</v>
      </c>
      <c r="L145" s="44">
        <f aca="true" t="shared" si="28" ref="L145:L208">J145/K145</f>
        <v>11.937260536398476</v>
      </c>
      <c r="M145" s="44">
        <v>203.81666666666666</v>
      </c>
      <c r="N145" s="44">
        <v>12.378999999999998</v>
      </c>
      <c r="O145" s="44">
        <f aca="true" t="shared" si="29" ref="O145:O208">M145/N145</f>
        <v>16.46471174300563</v>
      </c>
      <c r="P145" s="44">
        <v>141.46666666666667</v>
      </c>
      <c r="Q145" s="44">
        <v>10.904</v>
      </c>
      <c r="R145" s="44">
        <f aca="true" t="shared" si="30" ref="R145:R208">P145/Q145</f>
        <v>12.97383223281976</v>
      </c>
      <c r="S145" s="44">
        <v>181.65</v>
      </c>
      <c r="T145" s="44">
        <v>11.489000000000004</v>
      </c>
      <c r="U145" s="44">
        <f aca="true" t="shared" si="31" ref="U145:U208">S145/T145</f>
        <v>15.810775524414652</v>
      </c>
      <c r="V145" s="44">
        <v>118.79999999999998</v>
      </c>
      <c r="W145" s="44">
        <v>8.226</v>
      </c>
      <c r="X145" s="44">
        <f aca="true" t="shared" si="32" ref="X145:X208">V145/W145</f>
        <v>14.442013129102842</v>
      </c>
      <c r="Y145" s="44">
        <v>157.86666666666665</v>
      </c>
      <c r="Z145" s="44">
        <v>8.986999999999998</v>
      </c>
      <c r="AA145" s="44">
        <f aca="true" t="shared" si="33" ref="AA145:AA208">Y145/Z145</f>
        <v>17.566114016542414</v>
      </c>
      <c r="AB145" s="44">
        <v>108.06666666666663</v>
      </c>
      <c r="AC145" s="44">
        <v>9.712</v>
      </c>
      <c r="AD145" s="44">
        <f aca="true" t="shared" si="34" ref="AD145:AD208">AB145/AC145</f>
        <v>11.1271279516749</v>
      </c>
      <c r="AE145" s="44">
        <v>109.93</v>
      </c>
      <c r="AF145" s="44">
        <v>7.813</v>
      </c>
      <c r="AG145" s="44">
        <f>AE145/AF145</f>
        <v>14.070139511071293</v>
      </c>
      <c r="AH145" s="44">
        <v>105.08</v>
      </c>
      <c r="AI145" s="44">
        <v>7.646</v>
      </c>
      <c r="AJ145" s="44">
        <f>AH145/AI145</f>
        <v>13.743133664661261</v>
      </c>
    </row>
    <row r="146" spans="1:36" s="1" customFormat="1" ht="15">
      <c r="A146" s="14"/>
      <c r="B146" s="22" t="s">
        <v>36</v>
      </c>
      <c r="C146" s="28" t="s">
        <v>120</v>
      </c>
      <c r="D146" s="43">
        <v>0</v>
      </c>
      <c r="E146" s="43">
        <v>0</v>
      </c>
      <c r="F146" s="43">
        <v>0</v>
      </c>
      <c r="G146" s="43">
        <v>0</v>
      </c>
      <c r="H146" s="43">
        <v>0</v>
      </c>
      <c r="I146" s="43">
        <v>0</v>
      </c>
      <c r="J146" s="43">
        <v>0</v>
      </c>
      <c r="K146" s="43">
        <v>0</v>
      </c>
      <c r="L146" s="43">
        <v>0</v>
      </c>
      <c r="M146" s="43">
        <v>0</v>
      </c>
      <c r="N146" s="43">
        <v>0</v>
      </c>
      <c r="O146" s="43">
        <v>0</v>
      </c>
      <c r="P146" s="43">
        <v>0</v>
      </c>
      <c r="Q146" s="43">
        <v>0</v>
      </c>
      <c r="R146" s="43">
        <v>0</v>
      </c>
      <c r="S146" s="43">
        <v>0</v>
      </c>
      <c r="T146" s="43">
        <v>0</v>
      </c>
      <c r="U146" s="43">
        <v>0</v>
      </c>
      <c r="V146" s="43">
        <v>0</v>
      </c>
      <c r="W146" s="43">
        <v>0</v>
      </c>
      <c r="X146" s="43">
        <v>0</v>
      </c>
      <c r="Y146" s="43">
        <v>0</v>
      </c>
      <c r="Z146" s="43">
        <v>0</v>
      </c>
      <c r="AA146" s="43">
        <v>0</v>
      </c>
      <c r="AB146" s="43">
        <v>0</v>
      </c>
      <c r="AC146" s="43">
        <v>0</v>
      </c>
      <c r="AD146" s="43">
        <v>0</v>
      </c>
      <c r="AE146" s="43">
        <v>0</v>
      </c>
      <c r="AF146" s="43">
        <v>0</v>
      </c>
      <c r="AG146" s="43">
        <v>0</v>
      </c>
      <c r="AH146" s="43">
        <v>0</v>
      </c>
      <c r="AI146" s="43">
        <v>0</v>
      </c>
      <c r="AJ146" s="43">
        <v>0</v>
      </c>
    </row>
    <row r="147" spans="1:36" s="1" customFormat="1" ht="15">
      <c r="A147" s="14"/>
      <c r="B147" s="29"/>
      <c r="C147" s="28" t="s">
        <v>119</v>
      </c>
      <c r="D147" s="43">
        <v>0</v>
      </c>
      <c r="E147" s="43">
        <v>0</v>
      </c>
      <c r="F147" s="43">
        <v>0</v>
      </c>
      <c r="G147" s="43">
        <v>0</v>
      </c>
      <c r="H147" s="43">
        <v>0</v>
      </c>
      <c r="I147" s="43">
        <v>0</v>
      </c>
      <c r="J147" s="43">
        <v>0</v>
      </c>
      <c r="K147" s="43">
        <v>0</v>
      </c>
      <c r="L147" s="43">
        <v>0</v>
      </c>
      <c r="M147" s="43">
        <v>0</v>
      </c>
      <c r="N147" s="43">
        <v>0</v>
      </c>
      <c r="O147" s="43">
        <v>0</v>
      </c>
      <c r="P147" s="43">
        <v>0</v>
      </c>
      <c r="Q147" s="43">
        <v>0</v>
      </c>
      <c r="R147" s="43">
        <v>0</v>
      </c>
      <c r="S147" s="43">
        <v>0</v>
      </c>
      <c r="T147" s="43">
        <v>0</v>
      </c>
      <c r="U147" s="43">
        <v>0</v>
      </c>
      <c r="V147" s="43">
        <v>0</v>
      </c>
      <c r="W147" s="43">
        <v>0</v>
      </c>
      <c r="X147" s="43">
        <v>0</v>
      </c>
      <c r="Y147" s="43">
        <v>0</v>
      </c>
      <c r="Z147" s="43">
        <v>0</v>
      </c>
      <c r="AA147" s="43">
        <v>0</v>
      </c>
      <c r="AB147" s="43">
        <v>0</v>
      </c>
      <c r="AC147" s="43">
        <v>0</v>
      </c>
      <c r="AD147" s="43">
        <v>0</v>
      </c>
      <c r="AE147" s="43">
        <v>0</v>
      </c>
      <c r="AF147" s="43">
        <v>0</v>
      </c>
      <c r="AG147" s="43">
        <v>0</v>
      </c>
      <c r="AH147" s="43">
        <v>0</v>
      </c>
      <c r="AI147" s="43">
        <v>0</v>
      </c>
      <c r="AJ147" s="43">
        <v>0</v>
      </c>
    </row>
    <row r="148" spans="1:36" ht="15">
      <c r="A148" s="14"/>
      <c r="B148" s="30"/>
      <c r="C148" s="28" t="s">
        <v>118</v>
      </c>
      <c r="D148" s="43">
        <v>15.799999999999999</v>
      </c>
      <c r="E148" s="43">
        <v>1.0030000000000001</v>
      </c>
      <c r="F148" s="43">
        <f t="shared" si="27"/>
        <v>15.75274177467597</v>
      </c>
      <c r="G148" s="43">
        <v>0</v>
      </c>
      <c r="H148" s="43">
        <v>0</v>
      </c>
      <c r="I148" s="43">
        <v>0</v>
      </c>
      <c r="J148" s="43">
        <v>5.25</v>
      </c>
      <c r="K148" s="43">
        <v>0.542</v>
      </c>
      <c r="L148" s="43">
        <f t="shared" si="28"/>
        <v>9.686346863468634</v>
      </c>
      <c r="M148" s="43">
        <v>15.5</v>
      </c>
      <c r="N148" s="43">
        <v>0.523</v>
      </c>
      <c r="O148" s="43">
        <f t="shared" si="29"/>
        <v>29.636711281070745</v>
      </c>
      <c r="P148" s="43">
        <v>11.850000000000001</v>
      </c>
      <c r="Q148" s="43">
        <v>0.717</v>
      </c>
      <c r="R148" s="43">
        <f t="shared" si="30"/>
        <v>16.527196652719667</v>
      </c>
      <c r="S148" s="43">
        <v>12.55</v>
      </c>
      <c r="T148" s="43">
        <v>0.514</v>
      </c>
      <c r="U148" s="43">
        <f t="shared" si="31"/>
        <v>24.416342412451364</v>
      </c>
      <c r="V148" s="43">
        <v>7.550000000000001</v>
      </c>
      <c r="W148" s="43">
        <v>0.25</v>
      </c>
      <c r="X148" s="43">
        <f t="shared" si="32"/>
        <v>30.200000000000003</v>
      </c>
      <c r="Y148" s="43">
        <v>4</v>
      </c>
      <c r="Z148" s="43">
        <v>0.2</v>
      </c>
      <c r="AA148" s="43">
        <f t="shared" si="33"/>
        <v>20</v>
      </c>
      <c r="AB148" s="43">
        <v>2</v>
      </c>
      <c r="AC148" s="43">
        <v>0.222</v>
      </c>
      <c r="AD148" s="43">
        <f t="shared" si="34"/>
        <v>9.00900900900901</v>
      </c>
      <c r="AE148" s="43">
        <v>0</v>
      </c>
      <c r="AF148" s="43">
        <v>0</v>
      </c>
      <c r="AG148" s="43">
        <v>0</v>
      </c>
      <c r="AH148" s="43">
        <v>0</v>
      </c>
      <c r="AI148" s="43">
        <v>0</v>
      </c>
      <c r="AJ148" s="43">
        <v>0</v>
      </c>
    </row>
    <row r="149" spans="1:36" ht="15">
      <c r="A149" s="14"/>
      <c r="B149" s="26" t="s">
        <v>101</v>
      </c>
      <c r="C149" s="19"/>
      <c r="D149" s="44">
        <v>15.799999999999999</v>
      </c>
      <c r="E149" s="44">
        <v>1.0030000000000001</v>
      </c>
      <c r="F149" s="44">
        <f t="shared" si="27"/>
        <v>15.75274177467597</v>
      </c>
      <c r="G149" s="44">
        <v>0</v>
      </c>
      <c r="H149" s="44">
        <v>0</v>
      </c>
      <c r="I149" s="44">
        <v>0</v>
      </c>
      <c r="J149" s="44">
        <v>5.25</v>
      </c>
      <c r="K149" s="44">
        <v>0.542</v>
      </c>
      <c r="L149" s="44">
        <f t="shared" si="28"/>
        <v>9.686346863468634</v>
      </c>
      <c r="M149" s="44">
        <v>15.5</v>
      </c>
      <c r="N149" s="44">
        <v>0.523</v>
      </c>
      <c r="O149" s="44">
        <f t="shared" si="29"/>
        <v>29.636711281070745</v>
      </c>
      <c r="P149" s="44">
        <v>11.850000000000001</v>
      </c>
      <c r="Q149" s="44">
        <v>0.717</v>
      </c>
      <c r="R149" s="44">
        <f t="shared" si="30"/>
        <v>16.527196652719667</v>
      </c>
      <c r="S149" s="44">
        <v>12.55</v>
      </c>
      <c r="T149" s="44">
        <v>0.514</v>
      </c>
      <c r="U149" s="44">
        <f t="shared" si="31"/>
        <v>24.416342412451364</v>
      </c>
      <c r="V149" s="44">
        <v>7.550000000000001</v>
      </c>
      <c r="W149" s="44">
        <v>0.25</v>
      </c>
      <c r="X149" s="44">
        <f t="shared" si="32"/>
        <v>30.200000000000003</v>
      </c>
      <c r="Y149" s="44">
        <v>4</v>
      </c>
      <c r="Z149" s="44">
        <v>0.2</v>
      </c>
      <c r="AA149" s="44">
        <f t="shared" si="33"/>
        <v>20</v>
      </c>
      <c r="AB149" s="44">
        <v>2</v>
      </c>
      <c r="AC149" s="44">
        <v>0.222</v>
      </c>
      <c r="AD149" s="44">
        <f t="shared" si="34"/>
        <v>9.00900900900901</v>
      </c>
      <c r="AE149" s="44">
        <v>0</v>
      </c>
      <c r="AF149" s="44">
        <v>0</v>
      </c>
      <c r="AG149" s="44">
        <v>0</v>
      </c>
      <c r="AH149" s="44">
        <v>0</v>
      </c>
      <c r="AI149" s="44">
        <v>0</v>
      </c>
      <c r="AJ149" s="44">
        <v>0</v>
      </c>
    </row>
    <row r="150" spans="1:36" ht="15">
      <c r="A150" s="14"/>
      <c r="B150" s="22" t="s">
        <v>37</v>
      </c>
      <c r="C150" s="28" t="s">
        <v>120</v>
      </c>
      <c r="D150" s="43">
        <v>91.83333333333334</v>
      </c>
      <c r="E150" s="43">
        <v>8.351</v>
      </c>
      <c r="F150" s="43">
        <f t="shared" si="27"/>
        <v>10.996687023510159</v>
      </c>
      <c r="G150" s="43">
        <v>6</v>
      </c>
      <c r="H150" s="43">
        <v>2</v>
      </c>
      <c r="I150" s="43">
        <f>G150/H150</f>
        <v>3</v>
      </c>
      <c r="J150" s="43">
        <v>50.96666666666667</v>
      </c>
      <c r="K150" s="43">
        <v>6.125</v>
      </c>
      <c r="L150" s="43">
        <f t="shared" si="28"/>
        <v>8.32108843537415</v>
      </c>
      <c r="M150" s="43">
        <v>83.83333333333333</v>
      </c>
      <c r="N150" s="43">
        <v>7.060999999999999</v>
      </c>
      <c r="O150" s="43">
        <f t="shared" si="29"/>
        <v>11.872728131048483</v>
      </c>
      <c r="P150" s="43">
        <v>118.35000000000004</v>
      </c>
      <c r="Q150" s="43">
        <v>7.890000000000001</v>
      </c>
      <c r="R150" s="43">
        <f t="shared" si="30"/>
        <v>15.000000000000004</v>
      </c>
      <c r="S150" s="43">
        <v>109.51666666666662</v>
      </c>
      <c r="T150" s="43">
        <v>7.867999999999999</v>
      </c>
      <c r="U150" s="43">
        <f t="shared" si="31"/>
        <v>13.919250974411112</v>
      </c>
      <c r="V150" s="43">
        <v>124.76666666666667</v>
      </c>
      <c r="W150" s="43">
        <v>7.438000000000001</v>
      </c>
      <c r="X150" s="43">
        <f t="shared" si="32"/>
        <v>16.774222461235098</v>
      </c>
      <c r="Y150" s="43">
        <v>124.00000000000001</v>
      </c>
      <c r="Z150" s="43">
        <v>8.384000000000002</v>
      </c>
      <c r="AA150" s="43">
        <f t="shared" si="33"/>
        <v>14.79007633587786</v>
      </c>
      <c r="AB150" s="43">
        <v>94.08333333333334</v>
      </c>
      <c r="AC150" s="43">
        <v>6.830000000000001</v>
      </c>
      <c r="AD150" s="43">
        <f t="shared" si="34"/>
        <v>13.775012201073693</v>
      </c>
      <c r="AE150" s="43">
        <v>108.08</v>
      </c>
      <c r="AF150" s="43">
        <v>8.873</v>
      </c>
      <c r="AG150" s="43">
        <f aca="true" t="shared" si="35" ref="AG150:AG155">AE150/AF150</f>
        <v>12.180773131973403</v>
      </c>
      <c r="AH150" s="43">
        <v>98.58</v>
      </c>
      <c r="AI150" s="43">
        <v>6.812</v>
      </c>
      <c r="AJ150" s="43">
        <f>AH150/AI150</f>
        <v>14.471520845566646</v>
      </c>
    </row>
    <row r="151" spans="1:36" ht="15">
      <c r="A151" s="14"/>
      <c r="B151" s="24"/>
      <c r="C151" s="28" t="s">
        <v>119</v>
      </c>
      <c r="D151" s="43">
        <v>145.3333333333333</v>
      </c>
      <c r="E151" s="43">
        <v>6.821999999999999</v>
      </c>
      <c r="F151" s="43">
        <f t="shared" si="27"/>
        <v>21.303625525261406</v>
      </c>
      <c r="G151" s="43">
        <v>7.133333333333333</v>
      </c>
      <c r="H151" s="43">
        <v>0.8</v>
      </c>
      <c r="I151" s="43">
        <f>G151/H151</f>
        <v>8.916666666666666</v>
      </c>
      <c r="J151" s="43">
        <v>122.90000000000003</v>
      </c>
      <c r="K151" s="43">
        <v>6.161</v>
      </c>
      <c r="L151" s="43">
        <f t="shared" si="28"/>
        <v>19.948060379808478</v>
      </c>
      <c r="M151" s="43">
        <v>116.21666666666668</v>
      </c>
      <c r="N151" s="43">
        <v>6.192</v>
      </c>
      <c r="O151" s="43">
        <f t="shared" si="29"/>
        <v>18.76884151593454</v>
      </c>
      <c r="P151" s="43">
        <v>157.03333333333333</v>
      </c>
      <c r="Q151" s="43">
        <v>7.135999999999999</v>
      </c>
      <c r="R151" s="43">
        <f t="shared" si="30"/>
        <v>22.005792227204786</v>
      </c>
      <c r="S151" s="43">
        <v>161.89999999999998</v>
      </c>
      <c r="T151" s="43">
        <v>6.9110000000000005</v>
      </c>
      <c r="U151" s="43">
        <f t="shared" si="31"/>
        <v>23.42642164665026</v>
      </c>
      <c r="V151" s="43">
        <v>177.44999999999996</v>
      </c>
      <c r="W151" s="43">
        <v>7.349</v>
      </c>
      <c r="X151" s="43">
        <f t="shared" si="32"/>
        <v>24.1461423322901</v>
      </c>
      <c r="Y151" s="43">
        <v>174.19999999999996</v>
      </c>
      <c r="Z151" s="43">
        <v>6.578000000000002</v>
      </c>
      <c r="AA151" s="43">
        <f t="shared" si="33"/>
        <v>26.48221343873516</v>
      </c>
      <c r="AB151" s="43">
        <v>166.4</v>
      </c>
      <c r="AC151" s="43">
        <v>7.1720000000000015</v>
      </c>
      <c r="AD151" s="43">
        <f t="shared" si="34"/>
        <v>23.20133853876185</v>
      </c>
      <c r="AE151" s="43">
        <v>197.65</v>
      </c>
      <c r="AF151" s="43">
        <v>7.949</v>
      </c>
      <c r="AG151" s="43">
        <f t="shared" si="35"/>
        <v>24.86476286325324</v>
      </c>
      <c r="AH151" s="43">
        <v>176.88</v>
      </c>
      <c r="AI151" s="43">
        <v>7.449</v>
      </c>
      <c r="AJ151" s="43">
        <f>AH151/AI151</f>
        <v>23.745469190495367</v>
      </c>
    </row>
    <row r="152" spans="1:36" ht="15">
      <c r="A152" s="14"/>
      <c r="B152" s="25"/>
      <c r="C152" s="28" t="s">
        <v>118</v>
      </c>
      <c r="D152" s="43">
        <v>1.5833333333333333</v>
      </c>
      <c r="E152" s="43">
        <v>0.252</v>
      </c>
      <c r="F152" s="43">
        <f t="shared" si="27"/>
        <v>6.283068783068782</v>
      </c>
      <c r="G152" s="43">
        <v>0.13333333333333333</v>
      </c>
      <c r="H152" s="43">
        <v>0.1</v>
      </c>
      <c r="I152" s="43">
        <f>G152/H152</f>
        <v>1.3333333333333333</v>
      </c>
      <c r="J152" s="43">
        <v>1.9999999999999998</v>
      </c>
      <c r="K152" s="43">
        <v>0.33799999999999997</v>
      </c>
      <c r="L152" s="43">
        <f t="shared" si="28"/>
        <v>5.9171597633136095</v>
      </c>
      <c r="M152" s="43">
        <v>0.3333333333333333</v>
      </c>
      <c r="N152" s="43">
        <v>0.04</v>
      </c>
      <c r="O152" s="43">
        <f t="shared" si="29"/>
        <v>8.333333333333332</v>
      </c>
      <c r="P152" s="43">
        <v>1.25</v>
      </c>
      <c r="Q152" s="43">
        <v>0.021</v>
      </c>
      <c r="R152" s="43">
        <f t="shared" si="30"/>
        <v>59.52380952380952</v>
      </c>
      <c r="S152" s="43">
        <v>0.5</v>
      </c>
      <c r="T152" s="43">
        <v>0.067</v>
      </c>
      <c r="U152" s="43">
        <f t="shared" si="31"/>
        <v>7.462686567164178</v>
      </c>
      <c r="V152" s="43">
        <v>0.5</v>
      </c>
      <c r="W152" s="43">
        <v>0.057999999999999996</v>
      </c>
      <c r="X152" s="43">
        <f t="shared" si="32"/>
        <v>8.620689655172415</v>
      </c>
      <c r="Y152" s="43">
        <v>0.3333333333333333</v>
      </c>
      <c r="Z152" s="43">
        <v>0.033</v>
      </c>
      <c r="AA152" s="43">
        <f t="shared" si="33"/>
        <v>10.1010101010101</v>
      </c>
      <c r="AB152" s="43">
        <v>0</v>
      </c>
      <c r="AC152" s="43">
        <v>0</v>
      </c>
      <c r="AD152" s="43">
        <v>0</v>
      </c>
      <c r="AE152" s="43">
        <v>0</v>
      </c>
      <c r="AF152" s="43">
        <v>0</v>
      </c>
      <c r="AG152" s="43">
        <v>0</v>
      </c>
      <c r="AH152" s="43">
        <v>0</v>
      </c>
      <c r="AI152" s="43">
        <v>0</v>
      </c>
      <c r="AJ152" s="43">
        <v>0</v>
      </c>
    </row>
    <row r="153" spans="1:36" ht="15">
      <c r="A153" s="14"/>
      <c r="B153" s="20" t="s">
        <v>102</v>
      </c>
      <c r="C153" s="21"/>
      <c r="D153" s="44">
        <v>238.74999999999997</v>
      </c>
      <c r="E153" s="44">
        <v>15.425</v>
      </c>
      <c r="F153" s="44">
        <f t="shared" si="27"/>
        <v>15.478119935170175</v>
      </c>
      <c r="G153" s="44">
        <v>13.266666666666666</v>
      </c>
      <c r="H153" s="44">
        <v>2.9</v>
      </c>
      <c r="I153" s="44">
        <f>G153/H153</f>
        <v>4.57471264367816</v>
      </c>
      <c r="J153" s="44">
        <v>175.8666666666667</v>
      </c>
      <c r="K153" s="44">
        <v>12.623999999999999</v>
      </c>
      <c r="L153" s="44">
        <f t="shared" si="28"/>
        <v>13.931136459653574</v>
      </c>
      <c r="M153" s="44">
        <v>200.38333333333335</v>
      </c>
      <c r="N153" s="44">
        <v>13.293</v>
      </c>
      <c r="O153" s="44">
        <f t="shared" si="29"/>
        <v>15.074349908473133</v>
      </c>
      <c r="P153" s="44">
        <v>276.6333333333334</v>
      </c>
      <c r="Q153" s="44">
        <v>15.047</v>
      </c>
      <c r="R153" s="44">
        <f t="shared" si="30"/>
        <v>18.3846170886777</v>
      </c>
      <c r="S153" s="44">
        <v>271.91666666666663</v>
      </c>
      <c r="T153" s="44">
        <v>14.846</v>
      </c>
      <c r="U153" s="44">
        <f t="shared" si="31"/>
        <v>18.315820198482193</v>
      </c>
      <c r="V153" s="44">
        <v>302.71666666666664</v>
      </c>
      <c r="W153" s="44">
        <v>14.845</v>
      </c>
      <c r="X153" s="44">
        <f t="shared" si="32"/>
        <v>20.391826653194116</v>
      </c>
      <c r="Y153" s="44">
        <v>298.5333333333333</v>
      </c>
      <c r="Z153" s="44">
        <v>14.995000000000003</v>
      </c>
      <c r="AA153" s="44">
        <f t="shared" si="33"/>
        <v>19.90885850839168</v>
      </c>
      <c r="AB153" s="44">
        <v>260.48333333333335</v>
      </c>
      <c r="AC153" s="44">
        <v>14.002000000000002</v>
      </c>
      <c r="AD153" s="44">
        <f t="shared" si="34"/>
        <v>18.603294767414177</v>
      </c>
      <c r="AE153" s="44">
        <v>305.73</v>
      </c>
      <c r="AF153" s="44">
        <v>16.822</v>
      </c>
      <c r="AG153" s="44">
        <f t="shared" si="35"/>
        <v>18.174414457258354</v>
      </c>
      <c r="AH153" s="44">
        <v>275.47</v>
      </c>
      <c r="AI153" s="44">
        <v>14.261</v>
      </c>
      <c r="AJ153" s="44">
        <f>AH153/AI153</f>
        <v>19.316317228805836</v>
      </c>
    </row>
    <row r="154" spans="1:36" ht="15">
      <c r="A154" s="14"/>
      <c r="B154" s="22" t="s">
        <v>38</v>
      </c>
      <c r="C154" s="28" t="s">
        <v>120</v>
      </c>
      <c r="D154" s="43">
        <v>37.8</v>
      </c>
      <c r="E154" s="43">
        <v>0.778</v>
      </c>
      <c r="F154" s="43">
        <f t="shared" si="27"/>
        <v>48.58611825192801</v>
      </c>
      <c r="G154" s="43">
        <v>0</v>
      </c>
      <c r="H154" s="43">
        <v>0</v>
      </c>
      <c r="I154" s="43">
        <v>0</v>
      </c>
      <c r="J154" s="43">
        <v>27.200000000000003</v>
      </c>
      <c r="K154" s="43">
        <v>1.122</v>
      </c>
      <c r="L154" s="43">
        <f t="shared" si="28"/>
        <v>24.242424242424242</v>
      </c>
      <c r="M154" s="43">
        <v>28.800000000000004</v>
      </c>
      <c r="N154" s="43">
        <v>0.517</v>
      </c>
      <c r="O154" s="43">
        <f t="shared" si="29"/>
        <v>55.70599613152805</v>
      </c>
      <c r="P154" s="43">
        <v>21.4</v>
      </c>
      <c r="Q154" s="43">
        <v>0.526</v>
      </c>
      <c r="R154" s="43">
        <f t="shared" si="30"/>
        <v>40.684410646387825</v>
      </c>
      <c r="S154" s="43">
        <v>28.449999999999996</v>
      </c>
      <c r="T154" s="43">
        <v>0.517</v>
      </c>
      <c r="U154" s="43">
        <f t="shared" si="31"/>
        <v>55.02901353965183</v>
      </c>
      <c r="V154" s="43">
        <v>17.8</v>
      </c>
      <c r="W154" s="43">
        <v>0.6930000000000001</v>
      </c>
      <c r="X154" s="43">
        <f t="shared" si="32"/>
        <v>25.685425685425685</v>
      </c>
      <c r="Y154" s="43">
        <v>23.799999999999997</v>
      </c>
      <c r="Z154" s="43">
        <v>0.486</v>
      </c>
      <c r="AA154" s="43">
        <f t="shared" si="33"/>
        <v>48.971193415637856</v>
      </c>
      <c r="AB154" s="43">
        <v>20.2</v>
      </c>
      <c r="AC154" s="43">
        <v>0.507</v>
      </c>
      <c r="AD154" s="43">
        <f t="shared" si="34"/>
        <v>39.8422090729783</v>
      </c>
      <c r="AE154" s="43">
        <v>29.8</v>
      </c>
      <c r="AF154" s="43">
        <v>0.417</v>
      </c>
      <c r="AG154" s="43">
        <f t="shared" si="35"/>
        <v>71.46282973621103</v>
      </c>
      <c r="AH154" s="43">
        <v>23.4</v>
      </c>
      <c r="AI154" s="43">
        <v>0.569</v>
      </c>
      <c r="AJ154" s="43">
        <f>AH154/AI154</f>
        <v>41.12478031634446</v>
      </c>
    </row>
    <row r="155" spans="1:36" ht="15">
      <c r="A155" s="14"/>
      <c r="B155" s="29"/>
      <c r="C155" s="28" t="s">
        <v>119</v>
      </c>
      <c r="D155" s="43">
        <v>55.45</v>
      </c>
      <c r="E155" s="43">
        <v>3.2779999999999996</v>
      </c>
      <c r="F155" s="43">
        <f t="shared" si="27"/>
        <v>16.915802318486886</v>
      </c>
      <c r="G155" s="43">
        <v>2.4</v>
      </c>
      <c r="H155" s="43">
        <v>1</v>
      </c>
      <c r="I155" s="43">
        <f>G155/H155</f>
        <v>2.4</v>
      </c>
      <c r="J155" s="43">
        <v>57.46666666666667</v>
      </c>
      <c r="K155" s="43">
        <v>3.303</v>
      </c>
      <c r="L155" s="43">
        <f t="shared" si="28"/>
        <v>17.398324755272984</v>
      </c>
      <c r="M155" s="43">
        <v>54.666666666666686</v>
      </c>
      <c r="N155" s="43">
        <v>3.283</v>
      </c>
      <c r="O155" s="43">
        <f t="shared" si="29"/>
        <v>16.651436694080623</v>
      </c>
      <c r="P155" s="43">
        <v>49.733333333333334</v>
      </c>
      <c r="Q155" s="43">
        <v>3.0740000000000003</v>
      </c>
      <c r="R155" s="43">
        <f t="shared" si="30"/>
        <v>16.17870310127955</v>
      </c>
      <c r="S155" s="43">
        <v>58.23333333333333</v>
      </c>
      <c r="T155" s="43">
        <v>3.3499999999999996</v>
      </c>
      <c r="U155" s="43">
        <f t="shared" si="31"/>
        <v>17.383084577114428</v>
      </c>
      <c r="V155" s="43">
        <v>37.233333333333334</v>
      </c>
      <c r="W155" s="43">
        <v>3.307</v>
      </c>
      <c r="X155" s="43">
        <f t="shared" si="32"/>
        <v>11.258945670799315</v>
      </c>
      <c r="Y155" s="43">
        <v>50.16666666666667</v>
      </c>
      <c r="Z155" s="43">
        <v>3.2589999999999995</v>
      </c>
      <c r="AA155" s="43">
        <f t="shared" si="33"/>
        <v>15.393269919198122</v>
      </c>
      <c r="AB155" s="43">
        <v>39.66666666666667</v>
      </c>
      <c r="AC155" s="43">
        <v>2.6949999999999994</v>
      </c>
      <c r="AD155" s="43">
        <f t="shared" si="34"/>
        <v>14.718614718614724</v>
      </c>
      <c r="AE155" s="43">
        <v>49.47</v>
      </c>
      <c r="AF155" s="43">
        <v>3.187</v>
      </c>
      <c r="AG155" s="43">
        <f t="shared" si="35"/>
        <v>15.522434891747725</v>
      </c>
      <c r="AH155" s="43">
        <v>35</v>
      </c>
      <c r="AI155" s="43">
        <v>2.497</v>
      </c>
      <c r="AJ155" s="43">
        <f>AH155/AI155</f>
        <v>14.016820184221066</v>
      </c>
    </row>
    <row r="156" spans="1:36" s="1" customFormat="1" ht="15">
      <c r="A156" s="14"/>
      <c r="B156" s="30"/>
      <c r="C156" s="28" t="s">
        <v>118</v>
      </c>
      <c r="D156" s="43">
        <v>0</v>
      </c>
      <c r="E156" s="43">
        <v>0</v>
      </c>
      <c r="F156" s="43">
        <v>0</v>
      </c>
      <c r="G156" s="43">
        <v>0</v>
      </c>
      <c r="H156" s="43">
        <v>0</v>
      </c>
      <c r="I156" s="43">
        <v>0</v>
      </c>
      <c r="J156" s="43">
        <v>0</v>
      </c>
      <c r="K156" s="43">
        <v>0</v>
      </c>
      <c r="L156" s="43">
        <v>0</v>
      </c>
      <c r="M156" s="43">
        <v>0</v>
      </c>
      <c r="N156" s="43">
        <v>0</v>
      </c>
      <c r="O156" s="43">
        <v>0</v>
      </c>
      <c r="P156" s="43">
        <v>0</v>
      </c>
      <c r="Q156" s="43">
        <v>0</v>
      </c>
      <c r="R156" s="43">
        <v>0</v>
      </c>
      <c r="S156" s="43">
        <v>0</v>
      </c>
      <c r="T156" s="43">
        <v>0</v>
      </c>
      <c r="U156" s="43">
        <v>0</v>
      </c>
      <c r="V156" s="43">
        <v>0</v>
      </c>
      <c r="W156" s="43">
        <v>0</v>
      </c>
      <c r="X156" s="43">
        <v>0</v>
      </c>
      <c r="Y156" s="43">
        <v>0</v>
      </c>
      <c r="Z156" s="43">
        <v>0</v>
      </c>
      <c r="AA156" s="43">
        <v>0</v>
      </c>
      <c r="AB156" s="43">
        <v>0</v>
      </c>
      <c r="AC156" s="43">
        <v>0</v>
      </c>
      <c r="AD156" s="43">
        <v>0</v>
      </c>
      <c r="AE156" s="43">
        <v>0</v>
      </c>
      <c r="AF156" s="43">
        <v>0</v>
      </c>
      <c r="AG156" s="43">
        <v>0</v>
      </c>
      <c r="AH156" s="43">
        <v>0</v>
      </c>
      <c r="AI156" s="43">
        <v>0</v>
      </c>
      <c r="AJ156" s="43">
        <v>0</v>
      </c>
    </row>
    <row r="157" spans="1:36" ht="15">
      <c r="A157" s="14"/>
      <c r="B157" s="26" t="s">
        <v>103</v>
      </c>
      <c r="C157" s="19"/>
      <c r="D157" s="44">
        <v>93.25</v>
      </c>
      <c r="E157" s="44">
        <v>4.055999999999999</v>
      </c>
      <c r="F157" s="44">
        <f t="shared" si="27"/>
        <v>22.99063116370809</v>
      </c>
      <c r="G157" s="44">
        <v>2.4</v>
      </c>
      <c r="H157" s="44">
        <v>1</v>
      </c>
      <c r="I157" s="44">
        <f>G157/H157</f>
        <v>2.4</v>
      </c>
      <c r="J157" s="44">
        <v>84.66666666666667</v>
      </c>
      <c r="K157" s="44">
        <v>4.425</v>
      </c>
      <c r="L157" s="44">
        <f t="shared" si="28"/>
        <v>19.13370998116761</v>
      </c>
      <c r="M157" s="44">
        <v>83.4666666666667</v>
      </c>
      <c r="N157" s="44">
        <v>3.8</v>
      </c>
      <c r="O157" s="44">
        <f t="shared" si="29"/>
        <v>21.964912280701764</v>
      </c>
      <c r="P157" s="44">
        <v>71.13333333333333</v>
      </c>
      <c r="Q157" s="44">
        <v>3.6000000000000005</v>
      </c>
      <c r="R157" s="44">
        <f t="shared" si="30"/>
        <v>19.759259259259256</v>
      </c>
      <c r="S157" s="44">
        <v>86.68333333333332</v>
      </c>
      <c r="T157" s="44">
        <v>3.8669999999999995</v>
      </c>
      <c r="U157" s="44">
        <f t="shared" si="31"/>
        <v>22.41617101973968</v>
      </c>
      <c r="V157" s="44">
        <v>55.03333333333333</v>
      </c>
      <c r="W157" s="44">
        <v>4</v>
      </c>
      <c r="X157" s="44">
        <f t="shared" si="32"/>
        <v>13.758333333333333</v>
      </c>
      <c r="Y157" s="44">
        <v>73.96666666666667</v>
      </c>
      <c r="Z157" s="44">
        <v>3.744999999999999</v>
      </c>
      <c r="AA157" s="44">
        <f t="shared" si="33"/>
        <v>19.750778816199382</v>
      </c>
      <c r="AB157" s="44">
        <v>59.866666666666674</v>
      </c>
      <c r="AC157" s="44">
        <v>3.2019999999999995</v>
      </c>
      <c r="AD157" s="44">
        <f t="shared" si="34"/>
        <v>18.696647928378102</v>
      </c>
      <c r="AE157" s="44">
        <v>79.27</v>
      </c>
      <c r="AF157" s="44">
        <v>3.604</v>
      </c>
      <c r="AG157" s="44">
        <f>AE157/AF157</f>
        <v>21.995005549389564</v>
      </c>
      <c r="AH157" s="44">
        <v>58.4</v>
      </c>
      <c r="AI157" s="44">
        <v>3.066</v>
      </c>
      <c r="AJ157" s="44">
        <f>AH157/AI157</f>
        <v>19.047619047619047</v>
      </c>
    </row>
    <row r="158" spans="1:36" s="1" customFormat="1" ht="15">
      <c r="A158" s="14"/>
      <c r="B158" s="22" t="s">
        <v>39</v>
      </c>
      <c r="C158" s="28" t="s">
        <v>120</v>
      </c>
      <c r="D158" s="43">
        <v>0</v>
      </c>
      <c r="E158" s="43">
        <v>0</v>
      </c>
      <c r="F158" s="43">
        <v>0</v>
      </c>
      <c r="G158" s="43">
        <v>0</v>
      </c>
      <c r="H158" s="43">
        <v>0</v>
      </c>
      <c r="I158" s="43">
        <v>0</v>
      </c>
      <c r="J158" s="43">
        <v>0</v>
      </c>
      <c r="K158" s="43">
        <v>0</v>
      </c>
      <c r="L158" s="43">
        <v>0</v>
      </c>
      <c r="M158" s="43">
        <v>0</v>
      </c>
      <c r="N158" s="43">
        <v>0</v>
      </c>
      <c r="O158" s="43">
        <v>0</v>
      </c>
      <c r="P158" s="43">
        <v>0</v>
      </c>
      <c r="Q158" s="43">
        <v>0</v>
      </c>
      <c r="R158" s="43">
        <v>0</v>
      </c>
      <c r="S158" s="43">
        <v>0</v>
      </c>
      <c r="T158" s="43">
        <v>0</v>
      </c>
      <c r="U158" s="43">
        <v>0</v>
      </c>
      <c r="V158" s="43">
        <v>0</v>
      </c>
      <c r="W158" s="43">
        <v>0</v>
      </c>
      <c r="X158" s="43">
        <v>0</v>
      </c>
      <c r="Y158" s="43">
        <v>0</v>
      </c>
      <c r="Z158" s="43">
        <v>0</v>
      </c>
      <c r="AA158" s="43">
        <v>0</v>
      </c>
      <c r="AB158" s="43">
        <v>0</v>
      </c>
      <c r="AC158" s="43">
        <v>0</v>
      </c>
      <c r="AD158" s="43">
        <v>0</v>
      </c>
      <c r="AE158" s="43">
        <v>0</v>
      </c>
      <c r="AF158" s="43">
        <v>0</v>
      </c>
      <c r="AG158" s="43">
        <v>0</v>
      </c>
      <c r="AH158" s="43">
        <v>0</v>
      </c>
      <c r="AI158" s="43">
        <v>0</v>
      </c>
      <c r="AJ158" s="43">
        <v>0</v>
      </c>
    </row>
    <row r="159" spans="1:36" ht="15">
      <c r="A159" s="14"/>
      <c r="B159" s="29"/>
      <c r="C159" s="28" t="s">
        <v>119</v>
      </c>
      <c r="D159" s="43">
        <v>0</v>
      </c>
      <c r="E159" s="43">
        <v>0</v>
      </c>
      <c r="F159" s="43">
        <v>0</v>
      </c>
      <c r="G159" s="43">
        <v>0</v>
      </c>
      <c r="H159" s="43">
        <v>0</v>
      </c>
      <c r="I159" s="43">
        <v>0</v>
      </c>
      <c r="J159" s="43">
        <v>0</v>
      </c>
      <c r="K159" s="43">
        <v>0</v>
      </c>
      <c r="L159" s="43">
        <v>0</v>
      </c>
      <c r="M159" s="43">
        <v>0</v>
      </c>
      <c r="N159" s="43">
        <v>0</v>
      </c>
      <c r="O159" s="43">
        <v>0</v>
      </c>
      <c r="P159" s="43">
        <v>0</v>
      </c>
      <c r="Q159" s="43">
        <v>0</v>
      </c>
      <c r="R159" s="43">
        <v>0</v>
      </c>
      <c r="S159" s="43">
        <v>0</v>
      </c>
      <c r="T159" s="43">
        <v>0</v>
      </c>
      <c r="U159" s="43">
        <v>0</v>
      </c>
      <c r="V159" s="43">
        <v>0</v>
      </c>
      <c r="W159" s="43">
        <v>0</v>
      </c>
      <c r="X159" s="43">
        <v>0</v>
      </c>
      <c r="Y159" s="43">
        <v>0</v>
      </c>
      <c r="Z159" s="43">
        <v>0</v>
      </c>
      <c r="AA159" s="43">
        <v>0</v>
      </c>
      <c r="AB159" s="43">
        <v>0</v>
      </c>
      <c r="AC159" s="43">
        <v>0</v>
      </c>
      <c r="AD159" s="43">
        <v>0</v>
      </c>
      <c r="AE159" s="43">
        <v>0</v>
      </c>
      <c r="AF159" s="43">
        <v>0</v>
      </c>
      <c r="AG159" s="43">
        <v>0</v>
      </c>
      <c r="AH159" s="43">
        <v>0</v>
      </c>
      <c r="AI159" s="43">
        <v>0</v>
      </c>
      <c r="AJ159" s="43">
        <v>0</v>
      </c>
    </row>
    <row r="160" spans="1:36" ht="15">
      <c r="A160" s="14"/>
      <c r="B160" s="25"/>
      <c r="C160" s="28" t="s">
        <v>118</v>
      </c>
      <c r="D160" s="43">
        <v>10.9</v>
      </c>
      <c r="E160" s="43">
        <v>0.79</v>
      </c>
      <c r="F160" s="43">
        <f t="shared" si="27"/>
        <v>13.79746835443038</v>
      </c>
      <c r="G160" s="43">
        <v>0</v>
      </c>
      <c r="H160" s="43">
        <v>0</v>
      </c>
      <c r="I160" s="43">
        <v>0</v>
      </c>
      <c r="J160" s="43">
        <v>9.2</v>
      </c>
      <c r="K160" s="43">
        <v>0.565</v>
      </c>
      <c r="L160" s="43">
        <f t="shared" si="28"/>
        <v>16.283185840707965</v>
      </c>
      <c r="M160" s="43">
        <v>14.1</v>
      </c>
      <c r="N160" s="43">
        <v>0.916</v>
      </c>
      <c r="O160" s="43">
        <f t="shared" si="29"/>
        <v>15.393013100436681</v>
      </c>
      <c r="P160" s="43">
        <v>11.5</v>
      </c>
      <c r="Q160" s="43">
        <v>0.5780000000000001</v>
      </c>
      <c r="R160" s="43">
        <f t="shared" si="30"/>
        <v>19.896193771626294</v>
      </c>
      <c r="S160" s="43">
        <v>9.9</v>
      </c>
      <c r="T160" s="43">
        <v>0.921</v>
      </c>
      <c r="U160" s="43">
        <f t="shared" si="31"/>
        <v>10.749185667752442</v>
      </c>
      <c r="V160" s="43">
        <v>6.15</v>
      </c>
      <c r="W160" s="43">
        <v>0.47</v>
      </c>
      <c r="X160" s="43">
        <f t="shared" si="32"/>
        <v>13.085106382978726</v>
      </c>
      <c r="Y160" s="43">
        <v>8.45</v>
      </c>
      <c r="Z160" s="43">
        <v>0.422</v>
      </c>
      <c r="AA160" s="43">
        <f t="shared" si="33"/>
        <v>20.023696682464454</v>
      </c>
      <c r="AB160" s="43">
        <v>5.65</v>
      </c>
      <c r="AC160" s="43">
        <v>0.653</v>
      </c>
      <c r="AD160" s="43">
        <f t="shared" si="34"/>
        <v>8.652373660030628</v>
      </c>
      <c r="AE160" s="43">
        <v>0</v>
      </c>
      <c r="AF160" s="43">
        <v>0</v>
      </c>
      <c r="AG160" s="43">
        <v>0</v>
      </c>
      <c r="AH160" s="43">
        <v>0</v>
      </c>
      <c r="AI160" s="43">
        <v>0</v>
      </c>
      <c r="AJ160" s="43">
        <v>0</v>
      </c>
    </row>
    <row r="161" spans="1:36" ht="15">
      <c r="A161" s="14"/>
      <c r="B161" s="26" t="s">
        <v>104</v>
      </c>
      <c r="C161" s="19"/>
      <c r="D161" s="44">
        <v>10.9</v>
      </c>
      <c r="E161" s="44">
        <v>0.79</v>
      </c>
      <c r="F161" s="44">
        <f t="shared" si="27"/>
        <v>13.79746835443038</v>
      </c>
      <c r="G161" s="44">
        <v>0</v>
      </c>
      <c r="H161" s="44">
        <v>0</v>
      </c>
      <c r="I161" s="44">
        <v>0</v>
      </c>
      <c r="J161" s="44">
        <v>9.2</v>
      </c>
      <c r="K161" s="44">
        <v>0.565</v>
      </c>
      <c r="L161" s="44">
        <f t="shared" si="28"/>
        <v>16.283185840707965</v>
      </c>
      <c r="M161" s="44">
        <v>14.1</v>
      </c>
      <c r="N161" s="44">
        <v>0.916</v>
      </c>
      <c r="O161" s="44">
        <f t="shared" si="29"/>
        <v>15.393013100436681</v>
      </c>
      <c r="P161" s="44">
        <v>11.5</v>
      </c>
      <c r="Q161" s="44">
        <v>0.5780000000000001</v>
      </c>
      <c r="R161" s="44">
        <f t="shared" si="30"/>
        <v>19.896193771626294</v>
      </c>
      <c r="S161" s="44">
        <v>9.9</v>
      </c>
      <c r="T161" s="44">
        <v>0.921</v>
      </c>
      <c r="U161" s="44">
        <f t="shared" si="31"/>
        <v>10.749185667752442</v>
      </c>
      <c r="V161" s="44">
        <v>6.15</v>
      </c>
      <c r="W161" s="44">
        <v>0.47</v>
      </c>
      <c r="X161" s="44">
        <f t="shared" si="32"/>
        <v>13.085106382978726</v>
      </c>
      <c r="Y161" s="44">
        <v>8.45</v>
      </c>
      <c r="Z161" s="44">
        <v>0.422</v>
      </c>
      <c r="AA161" s="44">
        <f t="shared" si="33"/>
        <v>20.023696682464454</v>
      </c>
      <c r="AB161" s="44">
        <v>5.65</v>
      </c>
      <c r="AC161" s="44">
        <v>0.653</v>
      </c>
      <c r="AD161" s="44">
        <f t="shared" si="34"/>
        <v>8.652373660030628</v>
      </c>
      <c r="AE161" s="44">
        <v>0</v>
      </c>
      <c r="AF161" s="44">
        <v>0</v>
      </c>
      <c r="AG161" s="44">
        <v>0</v>
      </c>
      <c r="AH161" s="44">
        <v>0</v>
      </c>
      <c r="AI161" s="44">
        <v>0</v>
      </c>
      <c r="AJ161" s="44">
        <v>0</v>
      </c>
    </row>
    <row r="162" spans="1:36" s="1" customFormat="1" ht="15">
      <c r="A162" s="14"/>
      <c r="B162" s="22" t="s">
        <v>133</v>
      </c>
      <c r="C162" s="28" t="s">
        <v>120</v>
      </c>
      <c r="D162" s="43">
        <v>0</v>
      </c>
      <c r="E162" s="43">
        <v>0</v>
      </c>
      <c r="F162" s="43">
        <v>0</v>
      </c>
      <c r="G162" s="43">
        <v>0</v>
      </c>
      <c r="H162" s="43">
        <v>0</v>
      </c>
      <c r="I162" s="43">
        <v>0</v>
      </c>
      <c r="J162" s="43">
        <v>0</v>
      </c>
      <c r="K162" s="43">
        <v>0</v>
      </c>
      <c r="L162" s="43">
        <v>0</v>
      </c>
      <c r="M162" s="43">
        <v>0</v>
      </c>
      <c r="N162" s="43">
        <v>0</v>
      </c>
      <c r="O162" s="43">
        <v>0</v>
      </c>
      <c r="P162" s="43">
        <v>0</v>
      </c>
      <c r="Q162" s="43">
        <v>0</v>
      </c>
      <c r="R162" s="43">
        <v>0</v>
      </c>
      <c r="S162" s="43">
        <v>0</v>
      </c>
      <c r="T162" s="43">
        <v>0</v>
      </c>
      <c r="U162" s="43">
        <v>0</v>
      </c>
      <c r="V162" s="43">
        <v>0</v>
      </c>
      <c r="W162" s="43">
        <v>0</v>
      </c>
      <c r="X162" s="43">
        <v>0</v>
      </c>
      <c r="Y162" s="43">
        <v>0</v>
      </c>
      <c r="Z162" s="43">
        <v>0</v>
      </c>
      <c r="AA162" s="43">
        <v>0</v>
      </c>
      <c r="AB162" s="43">
        <v>0</v>
      </c>
      <c r="AC162" s="43">
        <v>0</v>
      </c>
      <c r="AD162" s="43">
        <v>0</v>
      </c>
      <c r="AE162" s="43">
        <v>0</v>
      </c>
      <c r="AF162" s="43">
        <v>0</v>
      </c>
      <c r="AG162" s="43">
        <v>0</v>
      </c>
      <c r="AH162" s="43">
        <v>0</v>
      </c>
      <c r="AI162" s="43">
        <v>0</v>
      </c>
      <c r="AJ162" s="43">
        <v>0</v>
      </c>
    </row>
    <row r="163" spans="1:36" ht="15">
      <c r="A163" s="14"/>
      <c r="B163" s="29"/>
      <c r="C163" s="28" t="s">
        <v>119</v>
      </c>
      <c r="D163" s="43">
        <v>15</v>
      </c>
      <c r="E163" s="43">
        <v>0.65</v>
      </c>
      <c r="F163" s="43">
        <f>D163/E163</f>
        <v>23.076923076923077</v>
      </c>
      <c r="G163" s="43">
        <v>0</v>
      </c>
      <c r="H163" s="43">
        <v>0</v>
      </c>
      <c r="I163" s="43">
        <v>0</v>
      </c>
      <c r="J163" s="43">
        <v>10.4</v>
      </c>
      <c r="K163" s="43">
        <v>0.7010000000000001</v>
      </c>
      <c r="L163" s="43">
        <f>J163/K163</f>
        <v>14.835948644793152</v>
      </c>
      <c r="M163" s="43">
        <v>14.399999999999999</v>
      </c>
      <c r="N163" s="43">
        <v>0.875</v>
      </c>
      <c r="O163" s="43">
        <f>M163/N163</f>
        <v>16.457142857142856</v>
      </c>
      <c r="P163" s="43">
        <v>11.049999999999999</v>
      </c>
      <c r="Q163" s="43">
        <v>0.8029999999999999</v>
      </c>
      <c r="R163" s="43">
        <f>P163/Q163</f>
        <v>13.760896637608965</v>
      </c>
      <c r="S163" s="43">
        <v>14.05</v>
      </c>
      <c r="T163" s="43">
        <v>0.403</v>
      </c>
      <c r="U163" s="43">
        <f>S163/T163</f>
        <v>34.86352357320099</v>
      </c>
      <c r="V163" s="43">
        <v>18.25</v>
      </c>
      <c r="W163" s="43">
        <v>0.8720000000000001</v>
      </c>
      <c r="X163" s="43">
        <f>V163/W163</f>
        <v>20.928899082568805</v>
      </c>
      <c r="Y163" s="43">
        <v>14.05</v>
      </c>
      <c r="Z163" s="43">
        <v>0.613</v>
      </c>
      <c r="AA163" s="43">
        <f>Y163/Z163</f>
        <v>22.920065252854815</v>
      </c>
      <c r="AB163" s="43">
        <v>8.649999999999999</v>
      </c>
      <c r="AC163" s="43">
        <v>0.599</v>
      </c>
      <c r="AD163" s="43">
        <f>AB163/AC163</f>
        <v>14.440734557595992</v>
      </c>
      <c r="AE163" s="43">
        <v>9.6</v>
      </c>
      <c r="AF163" s="43">
        <v>0.449</v>
      </c>
      <c r="AG163" s="43">
        <f>AE163/AF163</f>
        <v>21.380846325167038</v>
      </c>
      <c r="AH163" s="43">
        <v>7.9</v>
      </c>
      <c r="AI163" s="43">
        <v>0.618</v>
      </c>
      <c r="AJ163" s="43">
        <f>AH163/AI163</f>
        <v>12.7831715210356</v>
      </c>
    </row>
    <row r="164" spans="1:36" ht="15">
      <c r="A164" s="14"/>
      <c r="B164" s="25"/>
      <c r="C164" s="28" t="s">
        <v>118</v>
      </c>
      <c r="D164" s="43">
        <v>95.38333333333334</v>
      </c>
      <c r="E164" s="43">
        <v>7.272999999999999</v>
      </c>
      <c r="F164" s="43">
        <f>D164/E164</f>
        <v>13.114716531463406</v>
      </c>
      <c r="G164" s="43">
        <v>22.933333333333334</v>
      </c>
      <c r="H164" s="43">
        <v>3.4</v>
      </c>
      <c r="I164" s="43">
        <f>G164/H164</f>
        <v>6.745098039215686</v>
      </c>
      <c r="J164" s="43">
        <v>82.55000000000004</v>
      </c>
      <c r="K164" s="43">
        <v>7.4399999999999995</v>
      </c>
      <c r="L164" s="43">
        <f>J164/K164</f>
        <v>11.095430107526887</v>
      </c>
      <c r="M164" s="43">
        <v>65.48333333333333</v>
      </c>
      <c r="N164" s="43">
        <v>4.482999999999999</v>
      </c>
      <c r="O164" s="43">
        <f>M164/N164</f>
        <v>14.607033980221582</v>
      </c>
      <c r="P164" s="43">
        <v>71.46666666666665</v>
      </c>
      <c r="Q164" s="43">
        <v>5.9190000000000005</v>
      </c>
      <c r="R164" s="43">
        <f>P164/Q164</f>
        <v>12.07411161795348</v>
      </c>
      <c r="S164" s="43">
        <v>54.81666666666667</v>
      </c>
      <c r="T164" s="43">
        <v>3.9230000000000005</v>
      </c>
      <c r="U164" s="43">
        <f>S164/T164</f>
        <v>13.973149800322881</v>
      </c>
      <c r="V164" s="43">
        <v>66.14999999999999</v>
      </c>
      <c r="W164" s="43">
        <v>3.9279999999999995</v>
      </c>
      <c r="X164" s="43">
        <f>V164/W164</f>
        <v>16.840631364562118</v>
      </c>
      <c r="Y164" s="43">
        <v>75.53333333333333</v>
      </c>
      <c r="Z164" s="43">
        <v>3.8409999999999997</v>
      </c>
      <c r="AA164" s="43">
        <f>Y164/Z164</f>
        <v>19.665017790505946</v>
      </c>
      <c r="AB164" s="43">
        <v>86.53333333333333</v>
      </c>
      <c r="AC164" s="43">
        <v>5.437000000000001</v>
      </c>
      <c r="AD164" s="43">
        <f>AB164/AC164</f>
        <v>15.915639752314386</v>
      </c>
      <c r="AE164" s="43">
        <v>78.38</v>
      </c>
      <c r="AF164" s="43">
        <v>5.527</v>
      </c>
      <c r="AG164" s="43">
        <f>AE164/AF164</f>
        <v>14.181291840057897</v>
      </c>
      <c r="AH164" s="43">
        <v>67.6</v>
      </c>
      <c r="AI164" s="43">
        <v>4.049</v>
      </c>
      <c r="AJ164" s="43">
        <f>AH164/AI164</f>
        <v>16.695480365522346</v>
      </c>
    </row>
    <row r="165" spans="1:36" ht="15">
      <c r="A165" s="14"/>
      <c r="B165" s="26" t="s">
        <v>134</v>
      </c>
      <c r="C165" s="19"/>
      <c r="D165" s="44">
        <v>110.38333333333334</v>
      </c>
      <c r="E165" s="44">
        <v>7.922999999999999</v>
      </c>
      <c r="F165" s="44">
        <f>D165/E165</f>
        <v>13.932012284908918</v>
      </c>
      <c r="G165" s="44">
        <v>22.933333333333334</v>
      </c>
      <c r="H165" s="44">
        <v>3.4</v>
      </c>
      <c r="I165" s="44">
        <f>G165/H165</f>
        <v>6.745098039215686</v>
      </c>
      <c r="J165" s="44">
        <v>92.95000000000005</v>
      </c>
      <c r="K165" s="44">
        <v>8.141</v>
      </c>
      <c r="L165" s="44">
        <f>J165/K165</f>
        <v>11.417516275641818</v>
      </c>
      <c r="M165" s="44">
        <v>79.88333333333333</v>
      </c>
      <c r="N165" s="44">
        <v>5.357999999999999</v>
      </c>
      <c r="O165" s="44">
        <f>M165/N165</f>
        <v>14.909170088341423</v>
      </c>
      <c r="P165" s="44">
        <v>82.51666666666665</v>
      </c>
      <c r="Q165" s="44">
        <v>6.722</v>
      </c>
      <c r="R165" s="44">
        <f>P165/Q165</f>
        <v>12.2756124169394</v>
      </c>
      <c r="S165" s="44">
        <v>68.86666666666667</v>
      </c>
      <c r="T165" s="44">
        <v>4.3260000000000005</v>
      </c>
      <c r="U165" s="44">
        <f>S165/T165</f>
        <v>15.91924795808291</v>
      </c>
      <c r="V165" s="44">
        <v>84.39999999999999</v>
      </c>
      <c r="W165" s="44">
        <v>4.8</v>
      </c>
      <c r="X165" s="44">
        <f>V165/W165</f>
        <v>17.583333333333332</v>
      </c>
      <c r="Y165" s="44">
        <v>89.58333333333333</v>
      </c>
      <c r="Z165" s="44">
        <v>4.454</v>
      </c>
      <c r="AA165" s="44">
        <f>Y165/Z165</f>
        <v>20.113007034875018</v>
      </c>
      <c r="AB165" s="44">
        <v>95.18333333333334</v>
      </c>
      <c r="AC165" s="44">
        <v>6.036000000000001</v>
      </c>
      <c r="AD165" s="44">
        <f>AB165/AC165</f>
        <v>15.769273249392532</v>
      </c>
      <c r="AE165" s="44">
        <v>87.98</v>
      </c>
      <c r="AF165" s="44">
        <v>5.976</v>
      </c>
      <c r="AG165" s="44">
        <f>AE165/AF165</f>
        <v>14.722222222222223</v>
      </c>
      <c r="AH165" s="44">
        <v>75.5</v>
      </c>
      <c r="AI165" s="44">
        <v>4.667</v>
      </c>
      <c r="AJ165" s="44">
        <f>AH165/AI165</f>
        <v>16.177415898864368</v>
      </c>
    </row>
    <row r="166" spans="1:36" ht="15">
      <c r="A166" s="27"/>
      <c r="B166" s="22" t="s">
        <v>40</v>
      </c>
      <c r="C166" s="28" t="s">
        <v>120</v>
      </c>
      <c r="D166" s="43">
        <v>0</v>
      </c>
      <c r="E166" s="43">
        <v>0</v>
      </c>
      <c r="F166" s="43">
        <v>0</v>
      </c>
      <c r="G166" s="43">
        <v>0</v>
      </c>
      <c r="H166" s="43">
        <v>0</v>
      </c>
      <c r="I166" s="43">
        <v>0</v>
      </c>
      <c r="J166" s="43">
        <v>0</v>
      </c>
      <c r="K166" s="43">
        <v>0</v>
      </c>
      <c r="L166" s="43">
        <v>0</v>
      </c>
      <c r="M166" s="43">
        <v>8.25</v>
      </c>
      <c r="N166" s="43">
        <v>0.186</v>
      </c>
      <c r="O166" s="43">
        <f t="shared" si="29"/>
        <v>44.354838709677416</v>
      </c>
      <c r="P166" s="43">
        <v>0</v>
      </c>
      <c r="Q166" s="43">
        <v>0</v>
      </c>
      <c r="R166" s="43">
        <v>0</v>
      </c>
      <c r="S166" s="43">
        <v>0</v>
      </c>
      <c r="T166" s="43">
        <v>0</v>
      </c>
      <c r="U166" s="43">
        <v>0</v>
      </c>
      <c r="V166" s="43">
        <v>0</v>
      </c>
      <c r="W166" s="43">
        <v>0</v>
      </c>
      <c r="X166" s="43">
        <v>0</v>
      </c>
      <c r="Y166" s="43">
        <v>8.2</v>
      </c>
      <c r="Z166" s="43">
        <v>0.15</v>
      </c>
      <c r="AA166" s="43">
        <f t="shared" si="33"/>
        <v>54.666666666666664</v>
      </c>
      <c r="AB166" s="43">
        <v>0</v>
      </c>
      <c r="AC166" s="43">
        <v>0</v>
      </c>
      <c r="AD166" s="43">
        <v>0</v>
      </c>
      <c r="AE166" s="43">
        <v>0</v>
      </c>
      <c r="AF166" s="43">
        <v>0</v>
      </c>
      <c r="AG166" s="43">
        <v>0</v>
      </c>
      <c r="AH166" s="43">
        <v>0</v>
      </c>
      <c r="AI166" s="43">
        <v>0</v>
      </c>
      <c r="AJ166" s="43">
        <v>0</v>
      </c>
    </row>
    <row r="167" spans="1:36" ht="15">
      <c r="A167" s="27"/>
      <c r="B167" s="24"/>
      <c r="C167" s="28" t="s">
        <v>119</v>
      </c>
      <c r="D167" s="43">
        <v>0</v>
      </c>
      <c r="E167" s="43">
        <v>0</v>
      </c>
      <c r="F167" s="43">
        <v>0</v>
      </c>
      <c r="G167" s="43">
        <v>0</v>
      </c>
      <c r="H167" s="43">
        <v>0</v>
      </c>
      <c r="I167" s="43">
        <v>0</v>
      </c>
      <c r="J167" s="43">
        <v>0</v>
      </c>
      <c r="K167" s="43">
        <v>0</v>
      </c>
      <c r="L167" s="43">
        <v>0</v>
      </c>
      <c r="M167" s="43">
        <v>0</v>
      </c>
      <c r="N167" s="43">
        <v>0</v>
      </c>
      <c r="O167" s="43">
        <v>0</v>
      </c>
      <c r="P167" s="43">
        <v>0</v>
      </c>
      <c r="Q167" s="43">
        <v>0</v>
      </c>
      <c r="R167" s="43">
        <v>0</v>
      </c>
      <c r="S167" s="43">
        <v>0</v>
      </c>
      <c r="T167" s="43">
        <v>0</v>
      </c>
      <c r="U167" s="43">
        <v>0</v>
      </c>
      <c r="V167" s="43">
        <v>0</v>
      </c>
      <c r="W167" s="43">
        <v>0</v>
      </c>
      <c r="X167" s="43">
        <v>0</v>
      </c>
      <c r="Y167" s="43">
        <v>0</v>
      </c>
      <c r="Z167" s="43">
        <v>0</v>
      </c>
      <c r="AA167" s="43">
        <v>0</v>
      </c>
      <c r="AB167" s="43">
        <v>0</v>
      </c>
      <c r="AC167" s="43">
        <v>0</v>
      </c>
      <c r="AD167" s="43">
        <v>0</v>
      </c>
      <c r="AE167" s="43">
        <v>0</v>
      </c>
      <c r="AF167" s="43">
        <v>0</v>
      </c>
      <c r="AG167" s="43">
        <v>0</v>
      </c>
      <c r="AH167" s="43">
        <v>0</v>
      </c>
      <c r="AI167" s="43">
        <v>0</v>
      </c>
      <c r="AJ167" s="43">
        <v>0</v>
      </c>
    </row>
    <row r="168" spans="1:36" ht="15">
      <c r="A168" s="14"/>
      <c r="B168" s="25"/>
      <c r="C168" s="28" t="s">
        <v>118</v>
      </c>
      <c r="D168" s="43">
        <v>129.09999999999997</v>
      </c>
      <c r="E168" s="43">
        <v>9.56</v>
      </c>
      <c r="F168" s="43">
        <f t="shared" si="27"/>
        <v>13.504184100418406</v>
      </c>
      <c r="G168" s="43">
        <v>10</v>
      </c>
      <c r="H168" s="43">
        <v>2.4</v>
      </c>
      <c r="I168" s="43">
        <f>G168/H168</f>
        <v>4.166666666666667</v>
      </c>
      <c r="J168" s="43">
        <v>106.83333333333333</v>
      </c>
      <c r="K168" s="43">
        <v>9.040000000000003</v>
      </c>
      <c r="L168" s="43">
        <f t="shared" si="28"/>
        <v>11.817846607669612</v>
      </c>
      <c r="M168" s="43">
        <v>147.66666666666669</v>
      </c>
      <c r="N168" s="43">
        <v>10.248999999999999</v>
      </c>
      <c r="O168" s="43">
        <f t="shared" si="29"/>
        <v>14.407909714768923</v>
      </c>
      <c r="P168" s="43">
        <v>130.25</v>
      </c>
      <c r="Q168" s="43">
        <v>10.633</v>
      </c>
      <c r="R168" s="43">
        <f t="shared" si="30"/>
        <v>12.249600300949874</v>
      </c>
      <c r="S168" s="43">
        <v>168.74999999999997</v>
      </c>
      <c r="T168" s="43">
        <v>11.065999999999999</v>
      </c>
      <c r="U168" s="43">
        <f t="shared" si="31"/>
        <v>15.249412615217784</v>
      </c>
      <c r="V168" s="43">
        <v>150.91666666666666</v>
      </c>
      <c r="W168" s="43">
        <v>11.511999999999999</v>
      </c>
      <c r="X168" s="43">
        <f t="shared" si="32"/>
        <v>13.109508918230253</v>
      </c>
      <c r="Y168" s="43">
        <v>163.25000000000006</v>
      </c>
      <c r="Z168" s="43">
        <v>10.149999999999999</v>
      </c>
      <c r="AA168" s="43">
        <f t="shared" si="33"/>
        <v>16.08374384236454</v>
      </c>
      <c r="AB168" s="43">
        <v>137.75000000000003</v>
      </c>
      <c r="AC168" s="43">
        <v>10.636</v>
      </c>
      <c r="AD168" s="43">
        <f t="shared" si="34"/>
        <v>12.95129748025574</v>
      </c>
      <c r="AE168" s="43">
        <v>169.58</v>
      </c>
      <c r="AF168" s="43">
        <v>10.834</v>
      </c>
      <c r="AG168" s="43">
        <f>AE168/AF168</f>
        <v>15.652575226139932</v>
      </c>
      <c r="AH168" s="43">
        <v>158.57</v>
      </c>
      <c r="AI168" s="43">
        <v>11.902</v>
      </c>
      <c r="AJ168" s="43">
        <f>AH168/AI168</f>
        <v>13.322970929255588</v>
      </c>
    </row>
    <row r="169" spans="1:36" ht="15">
      <c r="A169" s="14"/>
      <c r="B169" s="26" t="s">
        <v>105</v>
      </c>
      <c r="C169" s="19"/>
      <c r="D169" s="44">
        <v>129.09999999999997</v>
      </c>
      <c r="E169" s="44">
        <v>9.56</v>
      </c>
      <c r="F169" s="44">
        <f t="shared" si="27"/>
        <v>13.504184100418406</v>
      </c>
      <c r="G169" s="44">
        <v>10</v>
      </c>
      <c r="H169" s="44">
        <v>2.4</v>
      </c>
      <c r="I169" s="44">
        <f>G169/H169</f>
        <v>4.166666666666667</v>
      </c>
      <c r="J169" s="44">
        <v>106.83333333333333</v>
      </c>
      <c r="K169" s="44">
        <v>9.040000000000003</v>
      </c>
      <c r="L169" s="44">
        <f t="shared" si="28"/>
        <v>11.817846607669612</v>
      </c>
      <c r="M169" s="44">
        <v>155.91666666666669</v>
      </c>
      <c r="N169" s="44">
        <v>10.434999999999999</v>
      </c>
      <c r="O169" s="44">
        <f t="shared" si="29"/>
        <v>14.941702603417989</v>
      </c>
      <c r="P169" s="44">
        <v>130.25</v>
      </c>
      <c r="Q169" s="44">
        <v>10.633</v>
      </c>
      <c r="R169" s="44">
        <f t="shared" si="30"/>
        <v>12.249600300949874</v>
      </c>
      <c r="S169" s="44">
        <v>168.74999999999997</v>
      </c>
      <c r="T169" s="44">
        <v>11.065999999999999</v>
      </c>
      <c r="U169" s="44">
        <f t="shared" si="31"/>
        <v>15.249412615217784</v>
      </c>
      <c r="V169" s="44">
        <v>150.91666666666666</v>
      </c>
      <c r="W169" s="44">
        <v>11.511999999999999</v>
      </c>
      <c r="X169" s="44">
        <f t="shared" si="32"/>
        <v>13.109508918230253</v>
      </c>
      <c r="Y169" s="44">
        <v>171.45000000000005</v>
      </c>
      <c r="Z169" s="44">
        <v>10.299999999999999</v>
      </c>
      <c r="AA169" s="44">
        <f t="shared" si="33"/>
        <v>16.645631067961173</v>
      </c>
      <c r="AB169" s="44">
        <v>137.75000000000003</v>
      </c>
      <c r="AC169" s="44">
        <v>10.636</v>
      </c>
      <c r="AD169" s="44">
        <f t="shared" si="34"/>
        <v>12.95129748025574</v>
      </c>
      <c r="AE169" s="44">
        <v>169.58</v>
      </c>
      <c r="AF169" s="44">
        <v>10.834</v>
      </c>
      <c r="AG169" s="44">
        <f>AE169/AF169</f>
        <v>15.652575226139932</v>
      </c>
      <c r="AH169" s="44">
        <v>158.57</v>
      </c>
      <c r="AI169" s="44">
        <v>11.902</v>
      </c>
      <c r="AJ169" s="44">
        <f>AH169/AI169</f>
        <v>13.322970929255588</v>
      </c>
    </row>
    <row r="170" spans="1:36" s="1" customFormat="1" ht="15">
      <c r="A170" s="14"/>
      <c r="B170" s="22" t="s">
        <v>41</v>
      </c>
      <c r="C170" s="28" t="s">
        <v>120</v>
      </c>
      <c r="D170" s="43">
        <v>0</v>
      </c>
      <c r="E170" s="43">
        <v>0</v>
      </c>
      <c r="F170" s="43">
        <v>0</v>
      </c>
      <c r="G170" s="43">
        <v>0</v>
      </c>
      <c r="H170" s="43">
        <v>0</v>
      </c>
      <c r="I170" s="43">
        <v>0</v>
      </c>
      <c r="J170" s="43">
        <v>0</v>
      </c>
      <c r="K170" s="43">
        <v>0</v>
      </c>
      <c r="L170" s="43">
        <v>0</v>
      </c>
      <c r="M170" s="43">
        <v>0</v>
      </c>
      <c r="N170" s="43">
        <v>0</v>
      </c>
      <c r="O170" s="43">
        <v>0</v>
      </c>
      <c r="P170" s="43">
        <v>0</v>
      </c>
      <c r="Q170" s="43">
        <v>0</v>
      </c>
      <c r="R170" s="43">
        <v>0</v>
      </c>
      <c r="S170" s="43">
        <v>0</v>
      </c>
      <c r="T170" s="43">
        <v>0</v>
      </c>
      <c r="U170" s="43">
        <v>0</v>
      </c>
      <c r="V170" s="43">
        <v>0</v>
      </c>
      <c r="W170" s="43">
        <v>0</v>
      </c>
      <c r="X170" s="43">
        <v>0</v>
      </c>
      <c r="Y170" s="43">
        <v>0</v>
      </c>
      <c r="Z170" s="43">
        <v>0</v>
      </c>
      <c r="AA170" s="43">
        <v>0</v>
      </c>
      <c r="AB170" s="43">
        <v>0</v>
      </c>
      <c r="AC170" s="43">
        <v>0</v>
      </c>
      <c r="AD170" s="43">
        <v>0</v>
      </c>
      <c r="AE170" s="43">
        <v>0</v>
      </c>
      <c r="AF170" s="43">
        <v>0</v>
      </c>
      <c r="AG170" s="43">
        <v>0</v>
      </c>
      <c r="AH170" s="43">
        <v>0</v>
      </c>
      <c r="AI170" s="43">
        <v>0</v>
      </c>
      <c r="AJ170" s="43">
        <v>0</v>
      </c>
    </row>
    <row r="171" spans="1:36" ht="15">
      <c r="A171" s="14"/>
      <c r="B171" s="29"/>
      <c r="C171" s="28" t="s">
        <v>119</v>
      </c>
      <c r="D171" s="43">
        <v>31.31666666666667</v>
      </c>
      <c r="E171" s="43">
        <v>2.432</v>
      </c>
      <c r="F171" s="43">
        <f t="shared" si="27"/>
        <v>12.876918859649125</v>
      </c>
      <c r="G171" s="43">
        <v>6.933333333333334</v>
      </c>
      <c r="H171" s="43">
        <v>2</v>
      </c>
      <c r="I171" s="43">
        <f>G171/H171</f>
        <v>3.466666666666667</v>
      </c>
      <c r="J171" s="43">
        <v>29.683333333333326</v>
      </c>
      <c r="K171" s="43">
        <v>2.77</v>
      </c>
      <c r="L171" s="43">
        <f t="shared" si="28"/>
        <v>10.716004813477735</v>
      </c>
      <c r="M171" s="43">
        <v>29.95</v>
      </c>
      <c r="N171" s="43">
        <v>2.394</v>
      </c>
      <c r="O171" s="43">
        <f t="shared" si="29"/>
        <v>12.510442773600667</v>
      </c>
      <c r="P171" s="43">
        <v>33.00000000000001</v>
      </c>
      <c r="Q171" s="43">
        <v>2.888</v>
      </c>
      <c r="R171" s="43">
        <f t="shared" si="30"/>
        <v>11.426592797783936</v>
      </c>
      <c r="S171" s="43">
        <v>34.49999999999999</v>
      </c>
      <c r="T171" s="43">
        <v>3.259</v>
      </c>
      <c r="U171" s="43">
        <f t="shared" si="31"/>
        <v>10.586069346425282</v>
      </c>
      <c r="V171" s="43">
        <v>38.55</v>
      </c>
      <c r="W171" s="43">
        <v>2.886000000000001</v>
      </c>
      <c r="X171" s="43">
        <f t="shared" si="32"/>
        <v>13.357588357588352</v>
      </c>
      <c r="Y171" s="43">
        <v>44.716666666666676</v>
      </c>
      <c r="Z171" s="43">
        <v>3.0610000000000004</v>
      </c>
      <c r="AA171" s="43">
        <f t="shared" si="33"/>
        <v>14.60851573559839</v>
      </c>
      <c r="AB171" s="43">
        <v>44.78333333333334</v>
      </c>
      <c r="AC171" s="43">
        <v>2.9250000000000003</v>
      </c>
      <c r="AD171" s="43">
        <f t="shared" si="34"/>
        <v>15.31054131054131</v>
      </c>
      <c r="AE171" s="43">
        <v>54.12</v>
      </c>
      <c r="AF171" s="43">
        <v>3.356</v>
      </c>
      <c r="AG171" s="43">
        <f>AE171/AF171</f>
        <v>16.126340882002385</v>
      </c>
      <c r="AH171" s="43">
        <v>45.18</v>
      </c>
      <c r="AI171" s="43">
        <v>2.847</v>
      </c>
      <c r="AJ171" s="43">
        <f>AH171/AI171</f>
        <v>15.869336143308747</v>
      </c>
    </row>
    <row r="172" spans="1:36" ht="15">
      <c r="A172" s="14"/>
      <c r="B172" s="25"/>
      <c r="C172" s="28" t="s">
        <v>118</v>
      </c>
      <c r="D172" s="43">
        <v>5.416666666666667</v>
      </c>
      <c r="E172" s="43">
        <v>0.5740000000000001</v>
      </c>
      <c r="F172" s="43">
        <f t="shared" si="27"/>
        <v>9.436701509872242</v>
      </c>
      <c r="G172" s="43">
        <v>0</v>
      </c>
      <c r="H172" s="43">
        <v>0</v>
      </c>
      <c r="I172" s="43">
        <v>0</v>
      </c>
      <c r="J172" s="43">
        <v>3.4333333333333336</v>
      </c>
      <c r="K172" s="43">
        <v>0.487</v>
      </c>
      <c r="L172" s="43">
        <f t="shared" si="28"/>
        <v>7.049965776865162</v>
      </c>
      <c r="M172" s="43">
        <v>7.2</v>
      </c>
      <c r="N172" s="43">
        <v>0.5660000000000001</v>
      </c>
      <c r="O172" s="43">
        <f t="shared" si="29"/>
        <v>12.720848056537102</v>
      </c>
      <c r="P172" s="43">
        <v>4.366666666666667</v>
      </c>
      <c r="Q172" s="43">
        <v>0.394</v>
      </c>
      <c r="R172" s="43">
        <f t="shared" si="30"/>
        <v>11.082910321489003</v>
      </c>
      <c r="S172" s="43">
        <v>2.2666666666666666</v>
      </c>
      <c r="T172" s="43">
        <v>0.608</v>
      </c>
      <c r="U172" s="43">
        <f t="shared" si="31"/>
        <v>3.7280701754385963</v>
      </c>
      <c r="V172" s="43">
        <v>0.75</v>
      </c>
      <c r="W172" s="43">
        <v>0.071</v>
      </c>
      <c r="X172" s="43">
        <f t="shared" si="32"/>
        <v>10.563380281690142</v>
      </c>
      <c r="Y172" s="43">
        <v>0</v>
      </c>
      <c r="Z172" s="43">
        <v>0</v>
      </c>
      <c r="AA172" s="43">
        <v>0</v>
      </c>
      <c r="AB172" s="43">
        <v>0</v>
      </c>
      <c r="AC172" s="43">
        <v>0</v>
      </c>
      <c r="AD172" s="43">
        <v>0</v>
      </c>
      <c r="AE172" s="43">
        <v>0</v>
      </c>
      <c r="AF172" s="43">
        <v>0</v>
      </c>
      <c r="AG172" s="43">
        <v>0</v>
      </c>
      <c r="AH172" s="43">
        <v>0</v>
      </c>
      <c r="AI172" s="43">
        <v>0</v>
      </c>
      <c r="AJ172" s="43">
        <v>0</v>
      </c>
    </row>
    <row r="173" spans="1:36" ht="15">
      <c r="A173" s="32"/>
      <c r="B173" s="26" t="s">
        <v>106</v>
      </c>
      <c r="C173" s="19"/>
      <c r="D173" s="44">
        <v>36.733333333333334</v>
      </c>
      <c r="E173" s="44">
        <v>3.0060000000000002</v>
      </c>
      <c r="F173" s="44">
        <f t="shared" si="27"/>
        <v>12.220004435573298</v>
      </c>
      <c r="G173" s="44">
        <v>6.933333333333334</v>
      </c>
      <c r="H173" s="44">
        <v>2</v>
      </c>
      <c r="I173" s="44">
        <f>G173/H173</f>
        <v>3.466666666666667</v>
      </c>
      <c r="J173" s="44">
        <v>33.11666666666666</v>
      </c>
      <c r="K173" s="44">
        <v>3.257</v>
      </c>
      <c r="L173" s="44">
        <f t="shared" si="28"/>
        <v>10.16784361887217</v>
      </c>
      <c r="M173" s="44">
        <v>37.15</v>
      </c>
      <c r="N173" s="44">
        <v>2.96</v>
      </c>
      <c r="O173" s="44">
        <f t="shared" si="29"/>
        <v>12.550675675675675</v>
      </c>
      <c r="P173" s="44">
        <v>37.366666666666674</v>
      </c>
      <c r="Q173" s="44">
        <v>3.282</v>
      </c>
      <c r="R173" s="44">
        <f t="shared" si="30"/>
        <v>11.38533414584603</v>
      </c>
      <c r="S173" s="44">
        <v>36.76666666666666</v>
      </c>
      <c r="T173" s="44">
        <v>3.867</v>
      </c>
      <c r="U173" s="44">
        <f t="shared" si="31"/>
        <v>9.507801051633479</v>
      </c>
      <c r="V173" s="44">
        <v>39.3</v>
      </c>
      <c r="W173" s="44">
        <v>2.957000000000001</v>
      </c>
      <c r="X173" s="44">
        <f t="shared" si="32"/>
        <v>13.290497125464992</v>
      </c>
      <c r="Y173" s="44">
        <v>44.716666666666676</v>
      </c>
      <c r="Z173" s="44">
        <v>3.0610000000000004</v>
      </c>
      <c r="AA173" s="44">
        <f t="shared" si="33"/>
        <v>14.60851573559839</v>
      </c>
      <c r="AB173" s="44">
        <v>44.78333333333334</v>
      </c>
      <c r="AC173" s="44">
        <v>2.9250000000000003</v>
      </c>
      <c r="AD173" s="44">
        <f t="shared" si="34"/>
        <v>15.31054131054131</v>
      </c>
      <c r="AE173" s="44">
        <v>54.12</v>
      </c>
      <c r="AF173" s="44">
        <v>3.356</v>
      </c>
      <c r="AG173" s="44">
        <f aca="true" t="shared" si="36" ref="AG173:AG180">AE173/AF173</f>
        <v>16.126340882002385</v>
      </c>
      <c r="AH173" s="44">
        <v>45.18</v>
      </c>
      <c r="AI173" s="44">
        <v>2.847</v>
      </c>
      <c r="AJ173" s="44">
        <f aca="true" t="shared" si="37" ref="AJ173:AJ180">AH173/AI173</f>
        <v>15.869336143308747</v>
      </c>
    </row>
    <row r="174" spans="1:36" ht="15">
      <c r="A174" s="38" t="s">
        <v>123</v>
      </c>
      <c r="B174" s="39"/>
      <c r="C174" s="21"/>
      <c r="D174" s="44">
        <v>1018.9499999999999</v>
      </c>
      <c r="E174" s="44">
        <v>67.252</v>
      </c>
      <c r="F174" s="44">
        <f t="shared" si="27"/>
        <v>15.151222268482721</v>
      </c>
      <c r="G174" s="44">
        <v>131.91666666666666</v>
      </c>
      <c r="H174" s="44">
        <v>23.799999999999997</v>
      </c>
      <c r="I174" s="44">
        <f>G174/H174</f>
        <v>5.542717086834734</v>
      </c>
      <c r="J174" s="44">
        <v>817.8833333333334</v>
      </c>
      <c r="K174" s="44">
        <v>65.486</v>
      </c>
      <c r="L174" s="44">
        <f t="shared" si="28"/>
        <v>12.489437946024088</v>
      </c>
      <c r="M174" s="44">
        <v>942.2000000000002</v>
      </c>
      <c r="N174" s="44">
        <v>60.275999999999996</v>
      </c>
      <c r="O174" s="44">
        <f t="shared" si="29"/>
        <v>15.631428761032588</v>
      </c>
      <c r="P174" s="44">
        <v>942.9333333333333</v>
      </c>
      <c r="Q174" s="44">
        <v>63.324</v>
      </c>
      <c r="R174" s="44">
        <f t="shared" si="30"/>
        <v>14.89061545912029</v>
      </c>
      <c r="S174" s="44">
        <v>1003.8</v>
      </c>
      <c r="T174" s="44">
        <v>62.608999999999995</v>
      </c>
      <c r="U174" s="44">
        <f t="shared" si="31"/>
        <v>16.032838729256177</v>
      </c>
      <c r="V174" s="44">
        <v>946.5999999999998</v>
      </c>
      <c r="W174" s="44">
        <v>60.634</v>
      </c>
      <c r="X174" s="44">
        <f t="shared" si="32"/>
        <v>15.61170300491473</v>
      </c>
      <c r="Y174" s="44">
        <v>1046.0666666666666</v>
      </c>
      <c r="Z174" s="44">
        <v>57.940999999999995</v>
      </c>
      <c r="AA174" s="44">
        <f t="shared" si="33"/>
        <v>18.053997457183456</v>
      </c>
      <c r="AB174" s="44">
        <v>911.5666666666665</v>
      </c>
      <c r="AC174" s="44">
        <v>61.135999999999996</v>
      </c>
      <c r="AD174" s="44">
        <f t="shared" si="34"/>
        <v>14.910472825612839</v>
      </c>
      <c r="AE174" s="44">
        <v>1045.27</v>
      </c>
      <c r="AF174" s="44">
        <v>60.931</v>
      </c>
      <c r="AG174" s="44">
        <f t="shared" si="36"/>
        <v>17.154978582330834</v>
      </c>
      <c r="AH174" s="44">
        <v>950.17</v>
      </c>
      <c r="AI174" s="44">
        <v>57.939</v>
      </c>
      <c r="AJ174" s="44">
        <f t="shared" si="37"/>
        <v>16.39948911786534</v>
      </c>
    </row>
    <row r="175" spans="1:36" ht="15">
      <c r="A175" s="18" t="s">
        <v>42</v>
      </c>
      <c r="B175" s="18" t="s">
        <v>43</v>
      </c>
      <c r="C175" s="42" t="s">
        <v>120</v>
      </c>
      <c r="D175" s="43">
        <v>155.36666666666665</v>
      </c>
      <c r="E175" s="43">
        <v>5.329000000000001</v>
      </c>
      <c r="F175" s="43">
        <f t="shared" si="27"/>
        <v>29.15493838743979</v>
      </c>
      <c r="G175" s="43">
        <v>23.06666666666667</v>
      </c>
      <c r="H175" s="43">
        <v>2.4</v>
      </c>
      <c r="I175" s="43">
        <f>G175/H175</f>
        <v>9.611111111111112</v>
      </c>
      <c r="J175" s="43">
        <v>195.93333333333328</v>
      </c>
      <c r="K175" s="43">
        <v>6.240000000000002</v>
      </c>
      <c r="L175" s="43">
        <f t="shared" si="28"/>
        <v>31.39957264957263</v>
      </c>
      <c r="M175" s="43">
        <v>180.93333333333328</v>
      </c>
      <c r="N175" s="43">
        <v>5.533999999999999</v>
      </c>
      <c r="O175" s="43">
        <f t="shared" si="29"/>
        <v>32.69485604144079</v>
      </c>
      <c r="P175" s="43">
        <v>256.9333333333334</v>
      </c>
      <c r="Q175" s="43">
        <v>8.633000000000003</v>
      </c>
      <c r="R175" s="43">
        <f t="shared" si="30"/>
        <v>29.761766863585464</v>
      </c>
      <c r="S175" s="43">
        <v>283.73333333333335</v>
      </c>
      <c r="T175" s="43">
        <v>8.373000000000001</v>
      </c>
      <c r="U175" s="43">
        <f t="shared" si="31"/>
        <v>33.88669931127831</v>
      </c>
      <c r="V175" s="43">
        <v>226.26666666666654</v>
      </c>
      <c r="W175" s="43">
        <v>6.554000000000001</v>
      </c>
      <c r="X175" s="43">
        <f t="shared" si="32"/>
        <v>34.523446241481004</v>
      </c>
      <c r="Y175" s="43">
        <v>235.06666666666663</v>
      </c>
      <c r="Z175" s="43">
        <v>6.658999999999998</v>
      </c>
      <c r="AA175" s="43">
        <f t="shared" si="33"/>
        <v>35.3005956850378</v>
      </c>
      <c r="AB175" s="43">
        <v>235.46666666666673</v>
      </c>
      <c r="AC175" s="43">
        <v>7.099</v>
      </c>
      <c r="AD175" s="43">
        <f t="shared" si="34"/>
        <v>33.168990937690765</v>
      </c>
      <c r="AE175" s="43">
        <v>278.53</v>
      </c>
      <c r="AF175" s="43">
        <v>6.916</v>
      </c>
      <c r="AG175" s="43">
        <f t="shared" si="36"/>
        <v>40.273279352226716</v>
      </c>
      <c r="AH175" s="43">
        <v>207.87</v>
      </c>
      <c r="AI175" s="43">
        <v>6.232</v>
      </c>
      <c r="AJ175" s="43">
        <f t="shared" si="37"/>
        <v>33.35526315789474</v>
      </c>
    </row>
    <row r="176" spans="1:36" ht="15">
      <c r="A176" s="35"/>
      <c r="B176" s="35"/>
      <c r="C176" s="13" t="s">
        <v>119</v>
      </c>
      <c r="D176" s="43">
        <v>179.26666666666668</v>
      </c>
      <c r="E176" s="43">
        <v>7.258</v>
      </c>
      <c r="F176" s="43">
        <f t="shared" si="27"/>
        <v>24.699182511251955</v>
      </c>
      <c r="G176" s="43">
        <v>21.083333333333336</v>
      </c>
      <c r="H176" s="43">
        <v>2.6</v>
      </c>
      <c r="I176" s="43">
        <f>G176/H176</f>
        <v>8.10897435897436</v>
      </c>
      <c r="J176" s="43">
        <v>155.3666666666667</v>
      </c>
      <c r="K176" s="43">
        <v>8.797999999999998</v>
      </c>
      <c r="L176" s="43">
        <f t="shared" si="28"/>
        <v>17.65931651132834</v>
      </c>
      <c r="M176" s="43">
        <v>170.9666666666667</v>
      </c>
      <c r="N176" s="43">
        <v>8.3</v>
      </c>
      <c r="O176" s="43">
        <f t="shared" si="29"/>
        <v>20.59839357429719</v>
      </c>
      <c r="P176" s="43">
        <v>174.7666666666666</v>
      </c>
      <c r="Q176" s="43">
        <v>8.723000000000003</v>
      </c>
      <c r="R176" s="43">
        <f t="shared" si="30"/>
        <v>20.035156100729857</v>
      </c>
      <c r="S176" s="43">
        <v>211.74999999999991</v>
      </c>
      <c r="T176" s="43">
        <v>8.098999999999998</v>
      </c>
      <c r="U176" s="43">
        <f t="shared" si="31"/>
        <v>26.145203111495242</v>
      </c>
      <c r="V176" s="43">
        <v>199.56666666666658</v>
      </c>
      <c r="W176" s="43">
        <v>9.587</v>
      </c>
      <c r="X176" s="43">
        <f t="shared" si="32"/>
        <v>20.816383296825553</v>
      </c>
      <c r="Y176" s="43">
        <v>197.26666666666668</v>
      </c>
      <c r="Z176" s="43">
        <v>9.324</v>
      </c>
      <c r="AA176" s="43">
        <f t="shared" si="33"/>
        <v>21.15687115687116</v>
      </c>
      <c r="AB176" s="43">
        <v>187.23333333333335</v>
      </c>
      <c r="AC176" s="43">
        <v>9.646999999999998</v>
      </c>
      <c r="AD176" s="43">
        <f t="shared" si="34"/>
        <v>19.408451677550882</v>
      </c>
      <c r="AE176" s="43">
        <v>197</v>
      </c>
      <c r="AF176" s="43">
        <v>8.653</v>
      </c>
      <c r="AG176" s="43">
        <f t="shared" si="36"/>
        <v>22.76667051889518</v>
      </c>
      <c r="AH176" s="43">
        <v>185.47</v>
      </c>
      <c r="AI176" s="43">
        <v>9.073</v>
      </c>
      <c r="AJ176" s="43">
        <f t="shared" si="37"/>
        <v>20.44197068224402</v>
      </c>
    </row>
    <row r="177" spans="1:36" ht="15">
      <c r="A177" s="35"/>
      <c r="B177" s="35"/>
      <c r="C177" s="13" t="s">
        <v>118</v>
      </c>
      <c r="D177" s="43">
        <v>3.583333333333334</v>
      </c>
      <c r="E177" s="43">
        <v>0.899</v>
      </c>
      <c r="F177" s="43">
        <f t="shared" si="27"/>
        <v>3.9859102706711167</v>
      </c>
      <c r="G177" s="43">
        <v>0</v>
      </c>
      <c r="H177" s="43">
        <v>0</v>
      </c>
      <c r="I177" s="43">
        <v>0</v>
      </c>
      <c r="J177" s="43">
        <v>3.3333333333333335</v>
      </c>
      <c r="K177" s="43">
        <v>0.43300000000000005</v>
      </c>
      <c r="L177" s="43">
        <f t="shared" si="28"/>
        <v>7.698229407236335</v>
      </c>
      <c r="M177" s="43">
        <v>4.083333333333332</v>
      </c>
      <c r="N177" s="43">
        <v>0.51</v>
      </c>
      <c r="O177" s="43">
        <f t="shared" si="29"/>
        <v>8.006535947712417</v>
      </c>
      <c r="P177" s="43">
        <v>2.933333333333333</v>
      </c>
      <c r="Q177" s="43">
        <v>0.5640000000000001</v>
      </c>
      <c r="R177" s="43">
        <f t="shared" si="30"/>
        <v>5.200945626477541</v>
      </c>
      <c r="S177" s="43">
        <v>5.166666666666667</v>
      </c>
      <c r="T177" s="43">
        <v>0.7960000000000002</v>
      </c>
      <c r="U177" s="43">
        <f t="shared" si="31"/>
        <v>6.490787269681741</v>
      </c>
      <c r="V177" s="43">
        <v>3.916666666666667</v>
      </c>
      <c r="W177" s="43">
        <v>0.542</v>
      </c>
      <c r="X177" s="43">
        <f t="shared" si="32"/>
        <v>7.226322263222633</v>
      </c>
      <c r="Y177" s="43">
        <v>3.933333333333333</v>
      </c>
      <c r="Z177" s="43">
        <v>0.5840000000000001</v>
      </c>
      <c r="AA177" s="43">
        <f t="shared" si="33"/>
        <v>6.7351598173515965</v>
      </c>
      <c r="AB177" s="43">
        <v>5.3500000000000005</v>
      </c>
      <c r="AC177" s="43">
        <v>0.513</v>
      </c>
      <c r="AD177" s="43">
        <f t="shared" si="34"/>
        <v>10.428849902534115</v>
      </c>
      <c r="AE177" s="43">
        <v>5.5</v>
      </c>
      <c r="AF177" s="43">
        <v>0.758</v>
      </c>
      <c r="AG177" s="43">
        <f t="shared" si="36"/>
        <v>7.255936675461741</v>
      </c>
      <c r="AH177" s="43">
        <v>5.67</v>
      </c>
      <c r="AI177" s="43">
        <v>0.841</v>
      </c>
      <c r="AJ177" s="43">
        <f t="shared" si="37"/>
        <v>6.7419738406658745</v>
      </c>
    </row>
    <row r="178" spans="1:36" ht="15">
      <c r="A178" s="35"/>
      <c r="B178" s="36" t="s">
        <v>107</v>
      </c>
      <c r="C178" s="16"/>
      <c r="D178" s="44">
        <v>338.21666666666664</v>
      </c>
      <c r="E178" s="44">
        <v>13.486</v>
      </c>
      <c r="F178" s="44">
        <f t="shared" si="27"/>
        <v>25.07909436946957</v>
      </c>
      <c r="G178" s="44">
        <v>44.150000000000006</v>
      </c>
      <c r="H178" s="44">
        <v>5</v>
      </c>
      <c r="I178" s="44">
        <f>G178/H178</f>
        <v>8.830000000000002</v>
      </c>
      <c r="J178" s="44">
        <v>354.63333333333327</v>
      </c>
      <c r="K178" s="44">
        <v>15.471</v>
      </c>
      <c r="L178" s="44">
        <f t="shared" si="28"/>
        <v>22.92245707021739</v>
      </c>
      <c r="M178" s="44">
        <v>355.9833333333333</v>
      </c>
      <c r="N178" s="44">
        <v>14.344</v>
      </c>
      <c r="O178" s="44">
        <f t="shared" si="29"/>
        <v>24.81757761665737</v>
      </c>
      <c r="P178" s="44">
        <v>434.6333333333333</v>
      </c>
      <c r="Q178" s="44">
        <v>17.920000000000005</v>
      </c>
      <c r="R178" s="44">
        <f t="shared" si="30"/>
        <v>24.254092261904756</v>
      </c>
      <c r="S178" s="44">
        <v>500.6499999999999</v>
      </c>
      <c r="T178" s="44">
        <v>17.268</v>
      </c>
      <c r="U178" s="44">
        <f t="shared" si="31"/>
        <v>28.99293490850127</v>
      </c>
      <c r="V178" s="44">
        <v>429.74999999999983</v>
      </c>
      <c r="W178" s="44">
        <v>16.683000000000003</v>
      </c>
      <c r="X178" s="44">
        <f t="shared" si="32"/>
        <v>25.75975543966911</v>
      </c>
      <c r="Y178" s="44">
        <v>436.26666666666665</v>
      </c>
      <c r="Z178" s="44">
        <v>16.566999999999997</v>
      </c>
      <c r="AA178" s="44">
        <f t="shared" si="33"/>
        <v>26.33347417556991</v>
      </c>
      <c r="AB178" s="44">
        <v>428.05000000000007</v>
      </c>
      <c r="AC178" s="44">
        <v>17.259</v>
      </c>
      <c r="AD178" s="44">
        <f t="shared" si="34"/>
        <v>24.801552813025094</v>
      </c>
      <c r="AE178" s="44">
        <v>481.03</v>
      </c>
      <c r="AF178" s="44">
        <v>16.327</v>
      </c>
      <c r="AG178" s="44">
        <f t="shared" si="36"/>
        <v>29.462240460586752</v>
      </c>
      <c r="AH178" s="44">
        <v>399</v>
      </c>
      <c r="AI178" s="44">
        <v>16.146</v>
      </c>
      <c r="AJ178" s="44">
        <f t="shared" si="37"/>
        <v>24.712002972872536</v>
      </c>
    </row>
    <row r="179" spans="1:36" ht="15">
      <c r="A179" s="35"/>
      <c r="B179" s="34" t="s">
        <v>44</v>
      </c>
      <c r="C179" s="13" t="s">
        <v>120</v>
      </c>
      <c r="D179" s="43">
        <v>125.33333333333333</v>
      </c>
      <c r="E179" s="43">
        <v>5.27</v>
      </c>
      <c r="F179" s="43">
        <f t="shared" si="27"/>
        <v>23.782416192283367</v>
      </c>
      <c r="G179" s="43">
        <v>1.6</v>
      </c>
      <c r="H179" s="43">
        <v>1</v>
      </c>
      <c r="I179" s="43">
        <f>G179/H179</f>
        <v>1.6</v>
      </c>
      <c r="J179" s="43">
        <v>92.38333333333331</v>
      </c>
      <c r="K179" s="43">
        <v>4.131</v>
      </c>
      <c r="L179" s="43">
        <f t="shared" si="28"/>
        <v>22.36343096909545</v>
      </c>
      <c r="M179" s="43">
        <v>113</v>
      </c>
      <c r="N179" s="43">
        <v>4.072</v>
      </c>
      <c r="O179" s="43">
        <f t="shared" si="29"/>
        <v>27.75049115913556</v>
      </c>
      <c r="P179" s="43">
        <v>107.53333333333335</v>
      </c>
      <c r="Q179" s="43">
        <v>4.266</v>
      </c>
      <c r="R179" s="43">
        <f t="shared" si="30"/>
        <v>25.20706360368808</v>
      </c>
      <c r="S179" s="43">
        <v>132.29999999999995</v>
      </c>
      <c r="T179" s="43">
        <v>3.9970000000000008</v>
      </c>
      <c r="U179" s="43">
        <f t="shared" si="31"/>
        <v>33.099824868651474</v>
      </c>
      <c r="V179" s="43">
        <v>111.26666666666664</v>
      </c>
      <c r="W179" s="43">
        <v>4.332000000000001</v>
      </c>
      <c r="X179" s="43">
        <f t="shared" si="32"/>
        <v>25.684826100338555</v>
      </c>
      <c r="Y179" s="43">
        <v>134.13333333333333</v>
      </c>
      <c r="Z179" s="43">
        <v>4.467</v>
      </c>
      <c r="AA179" s="43">
        <f t="shared" si="33"/>
        <v>30.027609879859714</v>
      </c>
      <c r="AB179" s="43">
        <v>107.48333333333332</v>
      </c>
      <c r="AC179" s="43">
        <v>4.178999999999999</v>
      </c>
      <c r="AD179" s="43">
        <f t="shared" si="34"/>
        <v>25.71986918720587</v>
      </c>
      <c r="AE179" s="43">
        <v>123.8</v>
      </c>
      <c r="AF179" s="43">
        <v>4.459</v>
      </c>
      <c r="AG179" s="43">
        <f t="shared" si="36"/>
        <v>27.764072662031847</v>
      </c>
      <c r="AH179" s="43">
        <v>108.93</v>
      </c>
      <c r="AI179" s="43">
        <v>4.116</v>
      </c>
      <c r="AJ179" s="43">
        <f t="shared" si="37"/>
        <v>26.465014577259478</v>
      </c>
    </row>
    <row r="180" spans="1:36" ht="15">
      <c r="A180" s="35"/>
      <c r="B180" s="35"/>
      <c r="C180" s="13" t="s">
        <v>119</v>
      </c>
      <c r="D180" s="43">
        <v>70.38333333333334</v>
      </c>
      <c r="E180" s="43">
        <v>2.852</v>
      </c>
      <c r="F180" s="43">
        <f t="shared" si="27"/>
        <v>24.678588125292197</v>
      </c>
      <c r="G180" s="43">
        <v>31.4</v>
      </c>
      <c r="H180" s="43">
        <v>2.811</v>
      </c>
      <c r="I180" s="43">
        <f>G180/H180</f>
        <v>11.170401992173604</v>
      </c>
      <c r="J180" s="43">
        <v>43.2</v>
      </c>
      <c r="K180" s="43">
        <v>3.1870000000000007</v>
      </c>
      <c r="L180" s="43">
        <f t="shared" si="28"/>
        <v>13.555067461562595</v>
      </c>
      <c r="M180" s="43">
        <v>54.266666666666666</v>
      </c>
      <c r="N180" s="43">
        <v>3.195</v>
      </c>
      <c r="O180" s="43">
        <f t="shared" si="29"/>
        <v>16.9848721961398</v>
      </c>
      <c r="P180" s="43">
        <v>74.71666666666667</v>
      </c>
      <c r="Q180" s="43">
        <v>3.467</v>
      </c>
      <c r="R180" s="43">
        <f t="shared" si="30"/>
        <v>21.55081242188251</v>
      </c>
      <c r="S180" s="43">
        <v>85.4666666666667</v>
      </c>
      <c r="T180" s="43">
        <v>4.536</v>
      </c>
      <c r="U180" s="43">
        <f t="shared" si="31"/>
        <v>18.84185773074663</v>
      </c>
      <c r="V180" s="43">
        <v>64.8</v>
      </c>
      <c r="W180" s="43">
        <v>4.067</v>
      </c>
      <c r="X180" s="43">
        <f t="shared" si="32"/>
        <v>15.933120236046225</v>
      </c>
      <c r="Y180" s="43">
        <v>85.13333333333337</v>
      </c>
      <c r="Z180" s="43">
        <v>4.2890000000000015</v>
      </c>
      <c r="AA180" s="43">
        <f t="shared" si="33"/>
        <v>19.8492267039714</v>
      </c>
      <c r="AB180" s="43">
        <v>66.13333333333333</v>
      </c>
      <c r="AC180" s="43">
        <v>3.9209999999999994</v>
      </c>
      <c r="AD180" s="43">
        <f t="shared" si="34"/>
        <v>16.86644563461702</v>
      </c>
      <c r="AE180" s="43">
        <v>100.98</v>
      </c>
      <c r="AF180" s="43">
        <v>4.242</v>
      </c>
      <c r="AG180" s="43">
        <f t="shared" si="36"/>
        <v>23.804809052333805</v>
      </c>
      <c r="AH180" s="43">
        <v>65.6</v>
      </c>
      <c r="AI180" s="43">
        <v>3.982</v>
      </c>
      <c r="AJ180" s="43">
        <f t="shared" si="37"/>
        <v>16.474133601205423</v>
      </c>
    </row>
    <row r="181" spans="1:36" s="1" customFormat="1" ht="15">
      <c r="A181" s="35"/>
      <c r="B181" s="18"/>
      <c r="C181" s="13" t="s">
        <v>118</v>
      </c>
      <c r="D181" s="43">
        <v>0</v>
      </c>
      <c r="E181" s="43">
        <v>0</v>
      </c>
      <c r="F181" s="43">
        <v>0</v>
      </c>
      <c r="G181" s="43">
        <v>0</v>
      </c>
      <c r="H181" s="43">
        <v>0</v>
      </c>
      <c r="I181" s="43">
        <v>0</v>
      </c>
      <c r="J181" s="43">
        <v>0</v>
      </c>
      <c r="K181" s="43">
        <v>0</v>
      </c>
      <c r="L181" s="43">
        <v>0</v>
      </c>
      <c r="M181" s="43">
        <v>0</v>
      </c>
      <c r="N181" s="43">
        <v>0</v>
      </c>
      <c r="O181" s="43">
        <v>0</v>
      </c>
      <c r="P181" s="43">
        <v>0</v>
      </c>
      <c r="Q181" s="43">
        <v>0</v>
      </c>
      <c r="R181" s="43">
        <v>0</v>
      </c>
      <c r="S181" s="43">
        <v>0</v>
      </c>
      <c r="T181" s="43">
        <v>0</v>
      </c>
      <c r="U181" s="43">
        <v>0</v>
      </c>
      <c r="V181" s="43">
        <v>0</v>
      </c>
      <c r="W181" s="43">
        <v>0</v>
      </c>
      <c r="X181" s="43">
        <v>0</v>
      </c>
      <c r="Y181" s="43">
        <v>0</v>
      </c>
      <c r="Z181" s="43">
        <v>0</v>
      </c>
      <c r="AA181" s="43">
        <v>0</v>
      </c>
      <c r="AB181" s="43">
        <v>0</v>
      </c>
      <c r="AC181" s="43">
        <v>0</v>
      </c>
      <c r="AD181" s="43">
        <v>0</v>
      </c>
      <c r="AE181" s="43">
        <v>0</v>
      </c>
      <c r="AF181" s="43">
        <v>0</v>
      </c>
      <c r="AG181" s="43">
        <v>0</v>
      </c>
      <c r="AH181" s="43">
        <v>0</v>
      </c>
      <c r="AI181" s="43">
        <v>0</v>
      </c>
      <c r="AJ181" s="43">
        <v>0</v>
      </c>
    </row>
    <row r="182" spans="1:36" ht="15">
      <c r="A182" s="35"/>
      <c r="B182" s="36" t="s">
        <v>108</v>
      </c>
      <c r="C182" s="19"/>
      <c r="D182" s="44">
        <v>195.71666666666667</v>
      </c>
      <c r="E182" s="44">
        <v>8.122</v>
      </c>
      <c r="F182" s="44">
        <f t="shared" si="27"/>
        <v>24.097102519904787</v>
      </c>
      <c r="G182" s="44">
        <v>33</v>
      </c>
      <c r="H182" s="44">
        <v>3.811</v>
      </c>
      <c r="I182" s="44">
        <f>G182/H182</f>
        <v>8.65914458147468</v>
      </c>
      <c r="J182" s="44">
        <v>135.58333333333331</v>
      </c>
      <c r="K182" s="44">
        <v>7.318000000000001</v>
      </c>
      <c r="L182" s="44">
        <f t="shared" si="28"/>
        <v>18.527375421335513</v>
      </c>
      <c r="M182" s="44">
        <v>167.26666666666665</v>
      </c>
      <c r="N182" s="44">
        <v>7.2669999999999995</v>
      </c>
      <c r="O182" s="44">
        <f t="shared" si="29"/>
        <v>23.017292784734646</v>
      </c>
      <c r="P182" s="44">
        <v>182.25</v>
      </c>
      <c r="Q182" s="44">
        <v>7.7330000000000005</v>
      </c>
      <c r="R182" s="44">
        <f t="shared" si="30"/>
        <v>23.567826199405147</v>
      </c>
      <c r="S182" s="44">
        <v>217.76666666666665</v>
      </c>
      <c r="T182" s="44">
        <v>8.533000000000001</v>
      </c>
      <c r="U182" s="44">
        <f t="shared" si="31"/>
        <v>25.520528145630685</v>
      </c>
      <c r="V182" s="44">
        <v>176.06666666666663</v>
      </c>
      <c r="W182" s="44">
        <v>8.399000000000001</v>
      </c>
      <c r="X182" s="44">
        <f t="shared" si="32"/>
        <v>20.962813033297607</v>
      </c>
      <c r="Y182" s="44">
        <v>219.2666666666667</v>
      </c>
      <c r="Z182" s="44">
        <v>8.756</v>
      </c>
      <c r="AA182" s="44">
        <f t="shared" si="33"/>
        <v>25.041876046901177</v>
      </c>
      <c r="AB182" s="44">
        <v>173.61666666666665</v>
      </c>
      <c r="AC182" s="44">
        <v>8.099999999999998</v>
      </c>
      <c r="AD182" s="44">
        <f t="shared" si="34"/>
        <v>21.434156378600825</v>
      </c>
      <c r="AE182" s="44">
        <v>224.78</v>
      </c>
      <c r="AF182" s="44">
        <v>8.701</v>
      </c>
      <c r="AG182" s="44">
        <f>AE182/AF182</f>
        <v>25.83381220549362</v>
      </c>
      <c r="AH182" s="44">
        <v>174.53</v>
      </c>
      <c r="AI182" s="44">
        <v>8.098</v>
      </c>
      <c r="AJ182" s="44">
        <f>AH182/AI182</f>
        <v>21.55223511978266</v>
      </c>
    </row>
    <row r="183" spans="1:36" s="1" customFormat="1" ht="15">
      <c r="A183" s="35"/>
      <c r="B183" s="12" t="s">
        <v>45</v>
      </c>
      <c r="C183" s="13" t="s">
        <v>120</v>
      </c>
      <c r="D183" s="43">
        <v>0</v>
      </c>
      <c r="E183" s="43">
        <v>0</v>
      </c>
      <c r="F183" s="43">
        <v>0</v>
      </c>
      <c r="G183" s="43">
        <v>0</v>
      </c>
      <c r="H183" s="43">
        <v>0</v>
      </c>
      <c r="I183" s="43">
        <v>0</v>
      </c>
      <c r="J183" s="43">
        <v>0</v>
      </c>
      <c r="K183" s="43">
        <v>0</v>
      </c>
      <c r="L183" s="43">
        <v>0</v>
      </c>
      <c r="M183" s="43">
        <v>0</v>
      </c>
      <c r="N183" s="43">
        <v>0</v>
      </c>
      <c r="O183" s="43">
        <v>0</v>
      </c>
      <c r="P183" s="43">
        <v>0</v>
      </c>
      <c r="Q183" s="43">
        <v>0</v>
      </c>
      <c r="R183" s="43">
        <v>0</v>
      </c>
      <c r="S183" s="43">
        <v>0</v>
      </c>
      <c r="T183" s="43">
        <v>0</v>
      </c>
      <c r="U183" s="43">
        <v>0</v>
      </c>
      <c r="V183" s="43">
        <v>0</v>
      </c>
      <c r="W183" s="43">
        <v>0</v>
      </c>
      <c r="X183" s="43">
        <v>0</v>
      </c>
      <c r="Y183" s="43">
        <v>0</v>
      </c>
      <c r="Z183" s="43">
        <v>0</v>
      </c>
      <c r="AA183" s="43">
        <v>0</v>
      </c>
      <c r="AB183" s="43">
        <v>0</v>
      </c>
      <c r="AC183" s="43">
        <v>0</v>
      </c>
      <c r="AD183" s="43">
        <v>0</v>
      </c>
      <c r="AE183" s="43">
        <v>0</v>
      </c>
      <c r="AF183" s="43">
        <v>0</v>
      </c>
      <c r="AG183" s="43">
        <v>0</v>
      </c>
      <c r="AH183" s="43">
        <v>0</v>
      </c>
      <c r="AI183" s="43">
        <v>0</v>
      </c>
      <c r="AJ183" s="43">
        <v>0</v>
      </c>
    </row>
    <row r="184" spans="1:36" ht="15">
      <c r="A184" s="35"/>
      <c r="B184" s="27"/>
      <c r="C184" s="13" t="s">
        <v>119</v>
      </c>
      <c r="D184" s="43">
        <v>95.8666666666667</v>
      </c>
      <c r="E184" s="43">
        <v>5.768</v>
      </c>
      <c r="F184" s="43">
        <f t="shared" si="27"/>
        <v>16.620434581599635</v>
      </c>
      <c r="G184" s="43">
        <v>11.066666666666666</v>
      </c>
      <c r="H184" s="43">
        <v>3</v>
      </c>
      <c r="I184" s="43">
        <f>G184/H184</f>
        <v>3.6888888888888887</v>
      </c>
      <c r="J184" s="43">
        <v>82.26666666666668</v>
      </c>
      <c r="K184" s="43">
        <v>6.125000000000001</v>
      </c>
      <c r="L184" s="43">
        <f t="shared" si="28"/>
        <v>13.431292517006803</v>
      </c>
      <c r="M184" s="43">
        <v>91.35000000000002</v>
      </c>
      <c r="N184" s="43">
        <v>5.928999999999999</v>
      </c>
      <c r="O184" s="43">
        <f t="shared" si="29"/>
        <v>15.407319952774504</v>
      </c>
      <c r="P184" s="43">
        <v>92.45</v>
      </c>
      <c r="Q184" s="43">
        <v>5.6899999999999995</v>
      </c>
      <c r="R184" s="43">
        <f t="shared" si="30"/>
        <v>16.24780316344464</v>
      </c>
      <c r="S184" s="43">
        <v>109.53333333333333</v>
      </c>
      <c r="T184" s="43">
        <v>4.888000000000001</v>
      </c>
      <c r="U184" s="43">
        <f t="shared" si="31"/>
        <v>22.408619749045275</v>
      </c>
      <c r="V184" s="43">
        <v>94.06666666666673</v>
      </c>
      <c r="W184" s="43">
        <v>5.001999999999996</v>
      </c>
      <c r="X184" s="43">
        <f t="shared" si="32"/>
        <v>18.80581100892979</v>
      </c>
      <c r="Y184" s="43">
        <v>105.13333333333337</v>
      </c>
      <c r="Z184" s="43">
        <v>4.5059999999999985</v>
      </c>
      <c r="AA184" s="43">
        <f t="shared" si="33"/>
        <v>23.33185382453027</v>
      </c>
      <c r="AB184" s="43">
        <v>96.01666666666675</v>
      </c>
      <c r="AC184" s="43">
        <v>4.496999999999999</v>
      </c>
      <c r="AD184" s="43">
        <f t="shared" si="34"/>
        <v>21.35127121784896</v>
      </c>
      <c r="AE184" s="43">
        <v>111.52</v>
      </c>
      <c r="AF184" s="43">
        <v>5.458</v>
      </c>
      <c r="AG184" s="43">
        <f>AE184/AF184</f>
        <v>20.432392817882008</v>
      </c>
      <c r="AH184" s="43">
        <v>96.18</v>
      </c>
      <c r="AI184" s="43">
        <v>5.569</v>
      </c>
      <c r="AJ184" s="43">
        <f>AH184/AI184</f>
        <v>17.270605135571916</v>
      </c>
    </row>
    <row r="185" spans="1:36" s="1" customFormat="1" ht="15">
      <c r="A185" s="35"/>
      <c r="B185" s="37"/>
      <c r="C185" s="13" t="s">
        <v>118</v>
      </c>
      <c r="D185" s="43">
        <v>0</v>
      </c>
      <c r="E185" s="43">
        <v>0</v>
      </c>
      <c r="F185" s="43">
        <v>0</v>
      </c>
      <c r="G185" s="43">
        <v>0</v>
      </c>
      <c r="H185" s="43">
        <v>0</v>
      </c>
      <c r="I185" s="43">
        <v>0</v>
      </c>
      <c r="J185" s="43">
        <v>0</v>
      </c>
      <c r="K185" s="43">
        <v>0</v>
      </c>
      <c r="L185" s="43">
        <v>0</v>
      </c>
      <c r="M185" s="43">
        <v>0</v>
      </c>
      <c r="N185" s="43">
        <v>0</v>
      </c>
      <c r="O185" s="43">
        <v>0</v>
      </c>
      <c r="P185" s="43">
        <v>0</v>
      </c>
      <c r="Q185" s="43">
        <v>0</v>
      </c>
      <c r="R185" s="43">
        <v>0</v>
      </c>
      <c r="S185" s="43">
        <v>0</v>
      </c>
      <c r="T185" s="43">
        <v>0</v>
      </c>
      <c r="U185" s="43">
        <v>0</v>
      </c>
      <c r="V185" s="43">
        <v>0</v>
      </c>
      <c r="W185" s="43">
        <v>0</v>
      </c>
      <c r="X185" s="43">
        <v>0</v>
      </c>
      <c r="Y185" s="43">
        <v>0</v>
      </c>
      <c r="Z185" s="43">
        <v>0</v>
      </c>
      <c r="AA185" s="43">
        <v>0</v>
      </c>
      <c r="AB185" s="43">
        <v>0</v>
      </c>
      <c r="AC185" s="43">
        <v>0</v>
      </c>
      <c r="AD185" s="43">
        <v>0</v>
      </c>
      <c r="AE185" s="43">
        <v>0</v>
      </c>
      <c r="AF185" s="43">
        <v>0</v>
      </c>
      <c r="AG185" s="43">
        <v>0</v>
      </c>
      <c r="AH185" s="43">
        <v>0</v>
      </c>
      <c r="AI185" s="43">
        <v>0</v>
      </c>
      <c r="AJ185" s="43">
        <v>0</v>
      </c>
    </row>
    <row r="186" spans="1:36" ht="15">
      <c r="A186" s="35"/>
      <c r="B186" s="33" t="s">
        <v>109</v>
      </c>
      <c r="C186" s="19"/>
      <c r="D186" s="44">
        <v>95.8666666666667</v>
      </c>
      <c r="E186" s="44">
        <v>5.768</v>
      </c>
      <c r="F186" s="44">
        <f t="shared" si="27"/>
        <v>16.620434581599635</v>
      </c>
      <c r="G186" s="44">
        <v>11.066666666666666</v>
      </c>
      <c r="H186" s="44">
        <v>3</v>
      </c>
      <c r="I186" s="44">
        <f>G186/H186</f>
        <v>3.6888888888888887</v>
      </c>
      <c r="J186" s="44">
        <v>82.26666666666668</v>
      </c>
      <c r="K186" s="44">
        <v>6.125000000000001</v>
      </c>
      <c r="L186" s="44">
        <f t="shared" si="28"/>
        <v>13.431292517006803</v>
      </c>
      <c r="M186" s="44">
        <v>91.35000000000002</v>
      </c>
      <c r="N186" s="44">
        <v>5.928999999999999</v>
      </c>
      <c r="O186" s="44">
        <f t="shared" si="29"/>
        <v>15.407319952774504</v>
      </c>
      <c r="P186" s="44">
        <v>92.45</v>
      </c>
      <c r="Q186" s="44">
        <v>5.6899999999999995</v>
      </c>
      <c r="R186" s="44">
        <f t="shared" si="30"/>
        <v>16.24780316344464</v>
      </c>
      <c r="S186" s="44">
        <v>109.53333333333333</v>
      </c>
      <c r="T186" s="44">
        <v>4.888000000000001</v>
      </c>
      <c r="U186" s="44">
        <f t="shared" si="31"/>
        <v>22.408619749045275</v>
      </c>
      <c r="V186" s="44">
        <v>94.06666666666673</v>
      </c>
      <c r="W186" s="44">
        <v>5.001999999999996</v>
      </c>
      <c r="X186" s="44">
        <f t="shared" si="32"/>
        <v>18.80581100892979</v>
      </c>
      <c r="Y186" s="44">
        <v>105.13333333333337</v>
      </c>
      <c r="Z186" s="44">
        <v>4.5059999999999985</v>
      </c>
      <c r="AA186" s="44">
        <f t="shared" si="33"/>
        <v>23.33185382453027</v>
      </c>
      <c r="AB186" s="44">
        <v>96.01666666666675</v>
      </c>
      <c r="AC186" s="44">
        <v>4.496999999999999</v>
      </c>
      <c r="AD186" s="44">
        <f t="shared" si="34"/>
        <v>21.35127121784896</v>
      </c>
      <c r="AE186" s="44">
        <v>111.52</v>
      </c>
      <c r="AF186" s="44">
        <v>5.458</v>
      </c>
      <c r="AG186" s="44">
        <f>AE186/AF186</f>
        <v>20.432392817882008</v>
      </c>
      <c r="AH186" s="44">
        <v>96.18</v>
      </c>
      <c r="AI186" s="44">
        <v>5.569</v>
      </c>
      <c r="AJ186" s="44">
        <f>AH186/AI186</f>
        <v>17.270605135571916</v>
      </c>
    </row>
    <row r="187" spans="1:36" ht="15">
      <c r="A187" s="35"/>
      <c r="B187" s="34" t="s">
        <v>46</v>
      </c>
      <c r="C187" s="13" t="s">
        <v>120</v>
      </c>
      <c r="D187" s="43">
        <v>35.800000000000004</v>
      </c>
      <c r="E187" s="43">
        <v>2.149000000000001</v>
      </c>
      <c r="F187" s="43">
        <f t="shared" si="27"/>
        <v>16.658911121451833</v>
      </c>
      <c r="G187" s="43">
        <v>0</v>
      </c>
      <c r="H187" s="43">
        <v>0</v>
      </c>
      <c r="I187" s="43">
        <v>0</v>
      </c>
      <c r="J187" s="43">
        <v>42.8</v>
      </c>
      <c r="K187" s="43">
        <v>1.6870000000000003</v>
      </c>
      <c r="L187" s="43">
        <f t="shared" si="28"/>
        <v>25.37048014226437</v>
      </c>
      <c r="M187" s="43">
        <v>50.599999999999994</v>
      </c>
      <c r="N187" s="43">
        <v>2.2150000000000007</v>
      </c>
      <c r="O187" s="43">
        <f t="shared" si="29"/>
        <v>22.844243792325045</v>
      </c>
      <c r="P187" s="43">
        <v>40.800000000000004</v>
      </c>
      <c r="Q187" s="43">
        <v>2.011</v>
      </c>
      <c r="R187" s="43">
        <f t="shared" si="30"/>
        <v>20.288413724515166</v>
      </c>
      <c r="S187" s="43">
        <v>64.45</v>
      </c>
      <c r="T187" s="43">
        <v>2.415</v>
      </c>
      <c r="U187" s="43">
        <f t="shared" si="31"/>
        <v>26.68737060041408</v>
      </c>
      <c r="V187" s="43">
        <v>43.449999999999996</v>
      </c>
      <c r="W187" s="43">
        <v>1.694</v>
      </c>
      <c r="X187" s="43">
        <f t="shared" si="32"/>
        <v>25.649350649350648</v>
      </c>
      <c r="Y187" s="43">
        <v>45.800000000000004</v>
      </c>
      <c r="Z187" s="43">
        <v>2.0869999999999997</v>
      </c>
      <c r="AA187" s="43">
        <f t="shared" si="33"/>
        <v>21.94537613799713</v>
      </c>
      <c r="AB187" s="43">
        <v>37.800000000000004</v>
      </c>
      <c r="AC187" s="43">
        <v>1.7109999999999999</v>
      </c>
      <c r="AD187" s="43">
        <f t="shared" si="34"/>
        <v>22.09234365867914</v>
      </c>
      <c r="AE187" s="43">
        <v>44</v>
      </c>
      <c r="AF187" s="43">
        <v>1.955</v>
      </c>
      <c r="AG187" s="43">
        <f>AE187/AF187</f>
        <v>22.506393861892583</v>
      </c>
      <c r="AH187" s="43">
        <v>47.6</v>
      </c>
      <c r="AI187" s="43">
        <v>2.235</v>
      </c>
      <c r="AJ187" s="43">
        <f>AH187/AI187</f>
        <v>21.297539149888145</v>
      </c>
    </row>
    <row r="188" spans="1:36" ht="15">
      <c r="A188" s="35"/>
      <c r="B188" s="35"/>
      <c r="C188" s="13" t="s">
        <v>119</v>
      </c>
      <c r="D188" s="43">
        <v>81.60000000000001</v>
      </c>
      <c r="E188" s="43">
        <v>3.6589999999999994</v>
      </c>
      <c r="F188" s="43">
        <f t="shared" si="27"/>
        <v>22.30117518447664</v>
      </c>
      <c r="G188" s="43">
        <v>46.4</v>
      </c>
      <c r="H188" s="43">
        <v>4.93</v>
      </c>
      <c r="I188" s="43">
        <f>G188/H188</f>
        <v>9.411764705882353</v>
      </c>
      <c r="J188" s="43">
        <v>102.9833333333333</v>
      </c>
      <c r="K188" s="43">
        <v>4.8900000000000015</v>
      </c>
      <c r="L188" s="43">
        <f t="shared" si="28"/>
        <v>21.059986366734822</v>
      </c>
      <c r="M188" s="43">
        <v>115.58333333333333</v>
      </c>
      <c r="N188" s="43">
        <v>4.275000000000001</v>
      </c>
      <c r="O188" s="43">
        <f t="shared" si="29"/>
        <v>27.037037037037027</v>
      </c>
      <c r="P188" s="43">
        <v>146.39999999999992</v>
      </c>
      <c r="Q188" s="43">
        <v>5.347999999999998</v>
      </c>
      <c r="R188" s="43">
        <f t="shared" si="30"/>
        <v>27.374719521316376</v>
      </c>
      <c r="S188" s="43">
        <v>112.71666666666668</v>
      </c>
      <c r="T188" s="43">
        <v>3.94</v>
      </c>
      <c r="U188" s="43">
        <f t="shared" si="31"/>
        <v>28.608291032148905</v>
      </c>
      <c r="V188" s="43">
        <v>135.23333333333332</v>
      </c>
      <c r="W188" s="43">
        <v>5.037000000000002</v>
      </c>
      <c r="X188" s="43">
        <f t="shared" si="32"/>
        <v>26.847991529349468</v>
      </c>
      <c r="Y188" s="43">
        <v>110.33333333333333</v>
      </c>
      <c r="Z188" s="43">
        <v>4.053</v>
      </c>
      <c r="AA188" s="43">
        <f t="shared" si="33"/>
        <v>27.22263344025002</v>
      </c>
      <c r="AB188" s="43">
        <v>148</v>
      </c>
      <c r="AC188" s="43">
        <v>5.845</v>
      </c>
      <c r="AD188" s="43">
        <f t="shared" si="34"/>
        <v>25.320786997433704</v>
      </c>
      <c r="AE188" s="43">
        <v>132.07</v>
      </c>
      <c r="AF188" s="43">
        <v>4.038</v>
      </c>
      <c r="AG188" s="43">
        <f>AE188/AF188</f>
        <v>32.706785537394744</v>
      </c>
      <c r="AH188" s="43">
        <v>157.18</v>
      </c>
      <c r="AI188" s="43">
        <v>5.252</v>
      </c>
      <c r="AJ188" s="43">
        <f>AH188/AI188</f>
        <v>29.92764661081493</v>
      </c>
    </row>
    <row r="189" spans="1:36" s="1" customFormat="1" ht="15">
      <c r="A189" s="35"/>
      <c r="B189" s="18"/>
      <c r="C189" s="31" t="s">
        <v>118</v>
      </c>
      <c r="D189" s="43">
        <v>0</v>
      </c>
      <c r="E189" s="43">
        <v>0</v>
      </c>
      <c r="F189" s="43">
        <v>0</v>
      </c>
      <c r="G189" s="43">
        <v>0</v>
      </c>
      <c r="H189" s="43">
        <v>0</v>
      </c>
      <c r="I189" s="43">
        <v>0</v>
      </c>
      <c r="J189" s="43">
        <v>0</v>
      </c>
      <c r="K189" s="43">
        <v>0</v>
      </c>
      <c r="L189" s="43">
        <v>0</v>
      </c>
      <c r="M189" s="43">
        <v>0</v>
      </c>
      <c r="N189" s="43">
        <v>0</v>
      </c>
      <c r="O189" s="43">
        <v>0</v>
      </c>
      <c r="P189" s="43">
        <v>0</v>
      </c>
      <c r="Q189" s="43">
        <v>0</v>
      </c>
      <c r="R189" s="43">
        <v>0</v>
      </c>
      <c r="S189" s="43">
        <v>0</v>
      </c>
      <c r="T189" s="43">
        <v>0</v>
      </c>
      <c r="U189" s="43">
        <v>0</v>
      </c>
      <c r="V189" s="43">
        <v>0</v>
      </c>
      <c r="W189" s="43">
        <v>0</v>
      </c>
      <c r="X189" s="43">
        <v>0</v>
      </c>
      <c r="Y189" s="43">
        <v>0</v>
      </c>
      <c r="Z189" s="43">
        <v>0</v>
      </c>
      <c r="AA189" s="43">
        <v>0</v>
      </c>
      <c r="AB189" s="43">
        <v>0</v>
      </c>
      <c r="AC189" s="43">
        <v>0</v>
      </c>
      <c r="AD189" s="43">
        <v>0</v>
      </c>
      <c r="AE189" s="43">
        <v>0</v>
      </c>
      <c r="AF189" s="43">
        <v>0</v>
      </c>
      <c r="AG189" s="43">
        <v>0</v>
      </c>
      <c r="AH189" s="43">
        <v>0</v>
      </c>
      <c r="AI189" s="43">
        <v>0</v>
      </c>
      <c r="AJ189" s="43">
        <v>0</v>
      </c>
    </row>
    <row r="190" spans="1:36" ht="15">
      <c r="A190" s="35"/>
      <c r="B190" s="38" t="s">
        <v>110</v>
      </c>
      <c r="C190" s="21"/>
      <c r="D190" s="44">
        <v>117.4</v>
      </c>
      <c r="E190" s="44">
        <v>5.808</v>
      </c>
      <c r="F190" s="44">
        <f t="shared" si="27"/>
        <v>20.213498622589533</v>
      </c>
      <c r="G190" s="44">
        <v>46.4</v>
      </c>
      <c r="H190" s="44">
        <v>4.93</v>
      </c>
      <c r="I190" s="44">
        <f>G190/H190</f>
        <v>9.411764705882353</v>
      </c>
      <c r="J190" s="44">
        <v>145.7833333333333</v>
      </c>
      <c r="K190" s="44">
        <v>6.577000000000002</v>
      </c>
      <c r="L190" s="44">
        <f t="shared" si="28"/>
        <v>22.165627692463627</v>
      </c>
      <c r="M190" s="44">
        <v>166.18333333333334</v>
      </c>
      <c r="N190" s="44">
        <v>6.490000000000002</v>
      </c>
      <c r="O190" s="44">
        <f t="shared" si="29"/>
        <v>25.6060606060606</v>
      </c>
      <c r="P190" s="44">
        <v>187.19999999999993</v>
      </c>
      <c r="Q190" s="44">
        <v>7.358999999999998</v>
      </c>
      <c r="R190" s="44">
        <f t="shared" si="30"/>
        <v>25.438238891153688</v>
      </c>
      <c r="S190" s="44">
        <v>177.16666666666669</v>
      </c>
      <c r="T190" s="44">
        <v>6.355</v>
      </c>
      <c r="U190" s="44">
        <f t="shared" si="31"/>
        <v>27.87831104117493</v>
      </c>
      <c r="V190" s="44">
        <v>178.6833333333333</v>
      </c>
      <c r="W190" s="44">
        <v>6.731000000000002</v>
      </c>
      <c r="X190" s="44">
        <f t="shared" si="32"/>
        <v>26.546327935423157</v>
      </c>
      <c r="Y190" s="44">
        <v>156.13333333333333</v>
      </c>
      <c r="Z190" s="44">
        <v>6.14</v>
      </c>
      <c r="AA190" s="44">
        <f t="shared" si="33"/>
        <v>25.42888165038002</v>
      </c>
      <c r="AB190" s="44">
        <v>185.8</v>
      </c>
      <c r="AC190" s="44">
        <v>7.555999999999999</v>
      </c>
      <c r="AD190" s="44">
        <f t="shared" si="34"/>
        <v>24.589730015881422</v>
      </c>
      <c r="AE190" s="44">
        <v>176.07</v>
      </c>
      <c r="AF190" s="44">
        <v>5.993</v>
      </c>
      <c r="AG190" s="44">
        <f>AE190/AF190</f>
        <v>29.37927582179209</v>
      </c>
      <c r="AH190" s="44">
        <v>204.78</v>
      </c>
      <c r="AI190" s="44">
        <v>7.487</v>
      </c>
      <c r="AJ190" s="44">
        <f>AH190/AI190</f>
        <v>27.35140910912248</v>
      </c>
    </row>
    <row r="191" spans="1:36" ht="15">
      <c r="A191" s="35"/>
      <c r="B191" s="12" t="s">
        <v>47</v>
      </c>
      <c r="C191" s="23" t="s">
        <v>120</v>
      </c>
      <c r="D191" s="43">
        <v>46.46666666666667</v>
      </c>
      <c r="E191" s="43">
        <v>1.9450000000000003</v>
      </c>
      <c r="F191" s="43">
        <f t="shared" si="27"/>
        <v>23.890317052270778</v>
      </c>
      <c r="G191" s="43">
        <v>0</v>
      </c>
      <c r="H191" s="43">
        <v>0</v>
      </c>
      <c r="I191" s="43">
        <v>0</v>
      </c>
      <c r="J191" s="43">
        <v>47</v>
      </c>
      <c r="K191" s="43">
        <v>1.526</v>
      </c>
      <c r="L191" s="43">
        <f t="shared" si="28"/>
        <v>30.799475753604195</v>
      </c>
      <c r="M191" s="43">
        <v>67.26666666666667</v>
      </c>
      <c r="N191" s="43">
        <v>2.395</v>
      </c>
      <c r="O191" s="43">
        <f t="shared" si="29"/>
        <v>28.086290883785665</v>
      </c>
      <c r="P191" s="43">
        <v>47.46666666666667</v>
      </c>
      <c r="Q191" s="43">
        <v>1.4829999999999999</v>
      </c>
      <c r="R191" s="43">
        <f t="shared" si="30"/>
        <v>32.007192627556755</v>
      </c>
      <c r="S191" s="43">
        <v>67</v>
      </c>
      <c r="T191" s="43">
        <v>2.9390000000000005</v>
      </c>
      <c r="U191" s="43">
        <f t="shared" si="31"/>
        <v>22.796869683565834</v>
      </c>
      <c r="V191" s="43">
        <v>58.31666666666666</v>
      </c>
      <c r="W191" s="43">
        <v>2.067</v>
      </c>
      <c r="X191" s="43">
        <f t="shared" si="32"/>
        <v>28.213191420738585</v>
      </c>
      <c r="Y191" s="43">
        <v>75.26666666666665</v>
      </c>
      <c r="Z191" s="43">
        <v>2.8040000000000003</v>
      </c>
      <c r="AA191" s="43">
        <f t="shared" si="33"/>
        <v>26.84260580123632</v>
      </c>
      <c r="AB191" s="43">
        <v>71.58333333333333</v>
      </c>
      <c r="AC191" s="43">
        <v>2.456</v>
      </c>
      <c r="AD191" s="43">
        <f t="shared" si="34"/>
        <v>29.14630836047774</v>
      </c>
      <c r="AE191" s="43">
        <v>54.25</v>
      </c>
      <c r="AF191" s="43">
        <v>2.213</v>
      </c>
      <c r="AG191" s="43">
        <f>AE191/AF191</f>
        <v>24.514234071396295</v>
      </c>
      <c r="AH191" s="43">
        <v>69.55</v>
      </c>
      <c r="AI191" s="43">
        <v>2.717</v>
      </c>
      <c r="AJ191" s="43">
        <f>AH191/AI191</f>
        <v>25.598086124401913</v>
      </c>
    </row>
    <row r="192" spans="1:36" ht="15">
      <c r="A192" s="35"/>
      <c r="B192" s="14"/>
      <c r="C192" s="13" t="s">
        <v>119</v>
      </c>
      <c r="D192" s="43">
        <v>40</v>
      </c>
      <c r="E192" s="43">
        <v>1.8149999999999997</v>
      </c>
      <c r="F192" s="43">
        <f t="shared" si="27"/>
        <v>22.03856749311295</v>
      </c>
      <c r="G192" s="43">
        <v>0.2</v>
      </c>
      <c r="H192" s="43">
        <v>1</v>
      </c>
      <c r="I192" s="43">
        <f>G192/H192</f>
        <v>0.2</v>
      </c>
      <c r="J192" s="43">
        <v>54.80000000000001</v>
      </c>
      <c r="K192" s="43">
        <v>2.394</v>
      </c>
      <c r="L192" s="43">
        <f t="shared" si="28"/>
        <v>22.890559732665</v>
      </c>
      <c r="M192" s="43">
        <v>40.800000000000004</v>
      </c>
      <c r="N192" s="43">
        <v>1.738</v>
      </c>
      <c r="O192" s="43">
        <f t="shared" si="29"/>
        <v>23.475258918296895</v>
      </c>
      <c r="P192" s="43">
        <v>21.6</v>
      </c>
      <c r="Q192" s="43">
        <v>1.517</v>
      </c>
      <c r="R192" s="43">
        <f t="shared" si="30"/>
        <v>14.238628872775216</v>
      </c>
      <c r="S192" s="43">
        <v>38.05</v>
      </c>
      <c r="T192" s="43">
        <v>1.528</v>
      </c>
      <c r="U192" s="43">
        <f t="shared" si="31"/>
        <v>24.901832460732983</v>
      </c>
      <c r="V192" s="43">
        <v>34.06666666666667</v>
      </c>
      <c r="W192" s="43">
        <v>2.5330000000000004</v>
      </c>
      <c r="X192" s="43">
        <f t="shared" si="32"/>
        <v>13.449138044479536</v>
      </c>
      <c r="Y192" s="43">
        <v>33.800000000000004</v>
      </c>
      <c r="Z192" s="43">
        <v>1.463</v>
      </c>
      <c r="AA192" s="43">
        <f t="shared" si="33"/>
        <v>23.10321257689679</v>
      </c>
      <c r="AB192" s="43">
        <v>22.400000000000002</v>
      </c>
      <c r="AC192" s="43">
        <v>3.3449999999999998</v>
      </c>
      <c r="AD192" s="43">
        <f t="shared" si="34"/>
        <v>6.696562032884904</v>
      </c>
      <c r="AE192" s="43">
        <v>59</v>
      </c>
      <c r="AF192" s="43">
        <v>2.085</v>
      </c>
      <c r="AG192" s="43">
        <f>AE192/AF192</f>
        <v>28.297362110311752</v>
      </c>
      <c r="AH192" s="43">
        <v>30.73</v>
      </c>
      <c r="AI192" s="43">
        <v>1.668</v>
      </c>
      <c r="AJ192" s="43">
        <f>AH192/AI192</f>
        <v>18.42326139088729</v>
      </c>
    </row>
    <row r="193" spans="1:36" ht="15">
      <c r="A193" s="35"/>
      <c r="B193" s="32"/>
      <c r="C193" s="13" t="s">
        <v>118</v>
      </c>
      <c r="D193" s="43">
        <v>0</v>
      </c>
      <c r="E193" s="43">
        <v>0</v>
      </c>
      <c r="F193" s="43">
        <v>0</v>
      </c>
      <c r="G193" s="43">
        <v>0</v>
      </c>
      <c r="H193" s="43">
        <v>0</v>
      </c>
      <c r="I193" s="43">
        <v>0</v>
      </c>
      <c r="J193" s="43">
        <v>0</v>
      </c>
      <c r="K193" s="43">
        <v>0</v>
      </c>
      <c r="L193" s="43">
        <v>0</v>
      </c>
      <c r="M193" s="43">
        <v>0</v>
      </c>
      <c r="N193" s="43">
        <v>0</v>
      </c>
      <c r="O193" s="43">
        <v>0</v>
      </c>
      <c r="P193" s="43">
        <v>0</v>
      </c>
      <c r="Q193" s="43">
        <v>0</v>
      </c>
      <c r="R193" s="43">
        <v>0</v>
      </c>
      <c r="S193" s="43">
        <v>0</v>
      </c>
      <c r="T193" s="43">
        <v>0</v>
      </c>
      <c r="U193" s="43">
        <v>0</v>
      </c>
      <c r="V193" s="43">
        <v>0</v>
      </c>
      <c r="W193" s="43">
        <v>0</v>
      </c>
      <c r="X193" s="43">
        <v>0</v>
      </c>
      <c r="Y193" s="43">
        <v>0</v>
      </c>
      <c r="Z193" s="43">
        <v>0</v>
      </c>
      <c r="AA193" s="43">
        <v>0</v>
      </c>
      <c r="AB193" s="43">
        <v>0</v>
      </c>
      <c r="AC193" s="43">
        <v>0</v>
      </c>
      <c r="AD193" s="43">
        <v>0</v>
      </c>
      <c r="AE193" s="43">
        <v>0</v>
      </c>
      <c r="AF193" s="43">
        <v>0</v>
      </c>
      <c r="AG193" s="43">
        <v>0</v>
      </c>
      <c r="AH193" s="43">
        <v>0</v>
      </c>
      <c r="AI193" s="43">
        <v>0</v>
      </c>
      <c r="AJ193" s="43">
        <v>0</v>
      </c>
    </row>
    <row r="194" spans="1:36" ht="15">
      <c r="A194" s="35"/>
      <c r="B194" s="33" t="s">
        <v>111</v>
      </c>
      <c r="C194" s="19"/>
      <c r="D194" s="44">
        <v>86.46666666666667</v>
      </c>
      <c r="E194" s="44">
        <v>3.76</v>
      </c>
      <c r="F194" s="44">
        <f t="shared" si="27"/>
        <v>22.99645390070922</v>
      </c>
      <c r="G194" s="44">
        <v>0.2</v>
      </c>
      <c r="H194" s="44">
        <v>1</v>
      </c>
      <c r="I194" s="44">
        <f>G194/H194</f>
        <v>0.2</v>
      </c>
      <c r="J194" s="44">
        <v>101.80000000000001</v>
      </c>
      <c r="K194" s="44">
        <v>3.92</v>
      </c>
      <c r="L194" s="44">
        <f t="shared" si="28"/>
        <v>25.969387755102044</v>
      </c>
      <c r="M194" s="44">
        <v>108.06666666666666</v>
      </c>
      <c r="N194" s="44">
        <v>4.133</v>
      </c>
      <c r="O194" s="44">
        <f t="shared" si="29"/>
        <v>26.147269941124282</v>
      </c>
      <c r="P194" s="44">
        <v>69.06666666666666</v>
      </c>
      <c r="Q194" s="44">
        <v>3</v>
      </c>
      <c r="R194" s="44">
        <f t="shared" si="30"/>
        <v>23.022222222222222</v>
      </c>
      <c r="S194" s="44">
        <v>105.05</v>
      </c>
      <c r="T194" s="44">
        <v>4.4670000000000005</v>
      </c>
      <c r="U194" s="44">
        <f t="shared" si="31"/>
        <v>23.516901723751957</v>
      </c>
      <c r="V194" s="44">
        <v>92.38333333333333</v>
      </c>
      <c r="W194" s="44">
        <v>4.6000000000000005</v>
      </c>
      <c r="X194" s="44">
        <f t="shared" si="32"/>
        <v>20.08333333333333</v>
      </c>
      <c r="Y194" s="44">
        <v>109.06666666666666</v>
      </c>
      <c r="Z194" s="44">
        <v>4.267</v>
      </c>
      <c r="AA194" s="44">
        <f t="shared" si="33"/>
        <v>25.56050308569643</v>
      </c>
      <c r="AB194" s="44">
        <v>93.98333333333333</v>
      </c>
      <c r="AC194" s="44">
        <v>5.801</v>
      </c>
      <c r="AD194" s="44">
        <f t="shared" si="34"/>
        <v>16.201229673044878</v>
      </c>
      <c r="AE194" s="44">
        <v>113.25</v>
      </c>
      <c r="AF194" s="44">
        <v>4.298</v>
      </c>
      <c r="AG194" s="44">
        <f>AE194/AF194</f>
        <v>26.349464867380178</v>
      </c>
      <c r="AH194" s="44">
        <v>100.28</v>
      </c>
      <c r="AI194" s="44">
        <v>4.385</v>
      </c>
      <c r="AJ194" s="44">
        <f>AH194/AI194</f>
        <v>22.868871151653366</v>
      </c>
    </row>
    <row r="195" spans="1:36" ht="15">
      <c r="A195" s="35"/>
      <c r="B195" s="34" t="s">
        <v>48</v>
      </c>
      <c r="C195" s="13" t="s">
        <v>120</v>
      </c>
      <c r="D195" s="43">
        <v>396.41666666666663</v>
      </c>
      <c r="E195" s="43">
        <v>12.785000000000009</v>
      </c>
      <c r="F195" s="43">
        <f t="shared" si="27"/>
        <v>31.00638769391211</v>
      </c>
      <c r="G195" s="43">
        <v>6</v>
      </c>
      <c r="H195" s="43">
        <v>1</v>
      </c>
      <c r="I195" s="43">
        <f>G195/H195</f>
        <v>6</v>
      </c>
      <c r="J195" s="43">
        <v>300.71666666666675</v>
      </c>
      <c r="K195" s="43">
        <v>11.425000000000002</v>
      </c>
      <c r="L195" s="43">
        <f t="shared" si="28"/>
        <v>26.320933625091175</v>
      </c>
      <c r="M195" s="43">
        <v>393.0166666666667</v>
      </c>
      <c r="N195" s="43">
        <v>12.605</v>
      </c>
      <c r="O195" s="43">
        <f t="shared" si="29"/>
        <v>31.179426153642737</v>
      </c>
      <c r="P195" s="43">
        <v>345.51666666666665</v>
      </c>
      <c r="Q195" s="43">
        <v>12.545000000000002</v>
      </c>
      <c r="R195" s="43">
        <f t="shared" si="30"/>
        <v>27.542181480005308</v>
      </c>
      <c r="S195" s="43">
        <v>455.43333333333334</v>
      </c>
      <c r="T195" s="43">
        <v>14.597000000000005</v>
      </c>
      <c r="U195" s="43">
        <f t="shared" si="31"/>
        <v>31.200474983444078</v>
      </c>
      <c r="V195" s="43">
        <v>366.69999999999993</v>
      </c>
      <c r="W195" s="43">
        <v>11.812999999999997</v>
      </c>
      <c r="X195" s="43">
        <f t="shared" si="32"/>
        <v>31.042072293236266</v>
      </c>
      <c r="Y195" s="43">
        <v>410.0500000000003</v>
      </c>
      <c r="Z195" s="43">
        <v>14.684000000000003</v>
      </c>
      <c r="AA195" s="43">
        <f t="shared" si="33"/>
        <v>27.924952329065665</v>
      </c>
      <c r="AB195" s="43">
        <v>371.21666666666664</v>
      </c>
      <c r="AC195" s="43">
        <v>11.935000000000002</v>
      </c>
      <c r="AD195" s="43">
        <f t="shared" si="34"/>
        <v>31.103197877391416</v>
      </c>
      <c r="AE195" s="43">
        <v>428.5</v>
      </c>
      <c r="AF195" s="43">
        <v>15.837</v>
      </c>
      <c r="AG195" s="43">
        <f>AE195/AF195</f>
        <v>27.056892088148008</v>
      </c>
      <c r="AH195" s="43">
        <v>402.08</v>
      </c>
      <c r="AI195" s="43">
        <v>13.29</v>
      </c>
      <c r="AJ195" s="43">
        <f>AH195/AI195</f>
        <v>30.254326561324305</v>
      </c>
    </row>
    <row r="196" spans="1:36" ht="15">
      <c r="A196" s="35"/>
      <c r="B196" s="35"/>
      <c r="C196" s="13" t="s">
        <v>119</v>
      </c>
      <c r="D196" s="43">
        <v>39.783333333333346</v>
      </c>
      <c r="E196" s="43">
        <v>1.764</v>
      </c>
      <c r="F196" s="43">
        <f t="shared" si="27"/>
        <v>22.55291005291006</v>
      </c>
      <c r="G196" s="43">
        <v>12.799999999999999</v>
      </c>
      <c r="H196" s="43">
        <v>2.4</v>
      </c>
      <c r="I196" s="43">
        <f>G196/H196</f>
        <v>5.333333333333333</v>
      </c>
      <c r="J196" s="43">
        <v>37.199999999999996</v>
      </c>
      <c r="K196" s="43">
        <v>2.065</v>
      </c>
      <c r="L196" s="43">
        <f t="shared" si="28"/>
        <v>18.01452784503632</v>
      </c>
      <c r="M196" s="43">
        <v>38.86666666666666</v>
      </c>
      <c r="N196" s="43">
        <v>1.634</v>
      </c>
      <c r="O196" s="43">
        <f t="shared" si="29"/>
        <v>23.786209710322314</v>
      </c>
      <c r="P196" s="43">
        <v>44.46666666666667</v>
      </c>
      <c r="Q196" s="43">
        <v>2.8000000000000003</v>
      </c>
      <c r="R196" s="43">
        <f t="shared" si="30"/>
        <v>15.88095238095238</v>
      </c>
      <c r="S196" s="43">
        <v>41.33333333333333</v>
      </c>
      <c r="T196" s="43">
        <v>2.4059999999999997</v>
      </c>
      <c r="U196" s="43">
        <f t="shared" si="31"/>
        <v>17.1792740371294</v>
      </c>
      <c r="V196" s="43">
        <v>48.66666666666666</v>
      </c>
      <c r="W196" s="43">
        <v>2.686</v>
      </c>
      <c r="X196" s="43">
        <f t="shared" si="32"/>
        <v>18.11863986100769</v>
      </c>
      <c r="Y196" s="43">
        <v>46.733333333333334</v>
      </c>
      <c r="Z196" s="43">
        <v>2.251</v>
      </c>
      <c r="AA196" s="43">
        <f t="shared" si="33"/>
        <v>20.761143195616764</v>
      </c>
      <c r="AB196" s="43">
        <v>35.866666666666674</v>
      </c>
      <c r="AC196" s="43">
        <v>2.141</v>
      </c>
      <c r="AD196" s="43">
        <f t="shared" si="34"/>
        <v>16.752296434687842</v>
      </c>
      <c r="AE196" s="43">
        <v>41.2</v>
      </c>
      <c r="AF196" s="43">
        <v>1.995</v>
      </c>
      <c r="AG196" s="43">
        <f>AE196/AF196</f>
        <v>20.651629072681704</v>
      </c>
      <c r="AH196" s="43">
        <v>37.73</v>
      </c>
      <c r="AI196" s="43">
        <v>2.284</v>
      </c>
      <c r="AJ196" s="43">
        <f>AH196/AI196</f>
        <v>16.51926444833625</v>
      </c>
    </row>
    <row r="197" spans="1:36" ht="15">
      <c r="A197" s="35"/>
      <c r="B197" s="35"/>
      <c r="C197" s="13" t="s">
        <v>118</v>
      </c>
      <c r="D197" s="43">
        <v>0</v>
      </c>
      <c r="E197" s="43">
        <v>0</v>
      </c>
      <c r="F197" s="43">
        <v>0</v>
      </c>
      <c r="G197" s="43">
        <v>0</v>
      </c>
      <c r="H197" s="43">
        <v>0</v>
      </c>
      <c r="I197" s="43">
        <v>0</v>
      </c>
      <c r="J197" s="43">
        <v>0</v>
      </c>
      <c r="K197" s="43">
        <v>0</v>
      </c>
      <c r="L197" s="43">
        <v>0</v>
      </c>
      <c r="M197" s="43">
        <v>0</v>
      </c>
      <c r="N197" s="43">
        <v>0</v>
      </c>
      <c r="O197" s="43">
        <v>0</v>
      </c>
      <c r="P197" s="43">
        <v>0</v>
      </c>
      <c r="Q197" s="43">
        <v>0</v>
      </c>
      <c r="R197" s="43">
        <v>0</v>
      </c>
      <c r="S197" s="43">
        <v>0.16666666666666666</v>
      </c>
      <c r="T197" s="43">
        <v>0.021</v>
      </c>
      <c r="U197" s="43">
        <f t="shared" si="31"/>
        <v>7.936507936507936</v>
      </c>
      <c r="V197" s="43">
        <v>0.16666666666666666</v>
      </c>
      <c r="W197" s="43">
        <v>0.037</v>
      </c>
      <c r="X197" s="43">
        <f t="shared" si="32"/>
        <v>4.504504504504505</v>
      </c>
      <c r="Y197" s="43">
        <v>0.3333333333333333</v>
      </c>
      <c r="Z197" s="43">
        <v>0.069</v>
      </c>
      <c r="AA197" s="43">
        <f t="shared" si="33"/>
        <v>4.8309178743961345</v>
      </c>
      <c r="AB197" s="43">
        <v>0</v>
      </c>
      <c r="AC197" s="43">
        <v>0</v>
      </c>
      <c r="AD197" s="43">
        <v>0</v>
      </c>
      <c r="AE197" s="43">
        <v>0</v>
      </c>
      <c r="AF197" s="43">
        <v>0</v>
      </c>
      <c r="AG197" s="43">
        <v>0</v>
      </c>
      <c r="AH197" s="43">
        <v>0</v>
      </c>
      <c r="AI197" s="43">
        <v>0</v>
      </c>
      <c r="AJ197" s="43">
        <v>0</v>
      </c>
    </row>
    <row r="198" spans="1:36" ht="15">
      <c r="A198" s="35"/>
      <c r="B198" s="36" t="s">
        <v>112</v>
      </c>
      <c r="C198" s="19"/>
      <c r="D198" s="44">
        <v>436.2</v>
      </c>
      <c r="E198" s="44">
        <v>14.549000000000008</v>
      </c>
      <c r="F198" s="44">
        <f t="shared" si="27"/>
        <v>29.98144202350675</v>
      </c>
      <c r="G198" s="44">
        <v>18.799999999999997</v>
      </c>
      <c r="H198" s="44">
        <v>3.4</v>
      </c>
      <c r="I198" s="44">
        <f>G198/H198</f>
        <v>5.529411764705881</v>
      </c>
      <c r="J198" s="44">
        <v>337.91666666666674</v>
      </c>
      <c r="K198" s="44">
        <v>13.490000000000002</v>
      </c>
      <c r="L198" s="44">
        <f t="shared" si="28"/>
        <v>25.049419322955277</v>
      </c>
      <c r="M198" s="44">
        <v>431.8833333333334</v>
      </c>
      <c r="N198" s="44">
        <v>14.239</v>
      </c>
      <c r="O198" s="44">
        <f t="shared" si="29"/>
        <v>30.331015754851702</v>
      </c>
      <c r="P198" s="44">
        <v>389.98333333333335</v>
      </c>
      <c r="Q198" s="44">
        <v>15.345000000000002</v>
      </c>
      <c r="R198" s="44">
        <f t="shared" si="30"/>
        <v>25.414358640165087</v>
      </c>
      <c r="S198" s="44">
        <v>496.93333333333334</v>
      </c>
      <c r="T198" s="44">
        <v>17.024000000000004</v>
      </c>
      <c r="U198" s="44">
        <f t="shared" si="31"/>
        <v>29.190162907268164</v>
      </c>
      <c r="V198" s="44">
        <v>415.53333333333325</v>
      </c>
      <c r="W198" s="44">
        <v>14.535999999999998</v>
      </c>
      <c r="X198" s="44">
        <f t="shared" si="32"/>
        <v>28.586497890295355</v>
      </c>
      <c r="Y198" s="44">
        <v>457.11666666666696</v>
      </c>
      <c r="Z198" s="44">
        <v>17.004</v>
      </c>
      <c r="AA198" s="44">
        <f t="shared" si="33"/>
        <v>26.88289030032151</v>
      </c>
      <c r="AB198" s="44">
        <v>407.0833333333333</v>
      </c>
      <c r="AC198" s="44">
        <v>14.076000000000002</v>
      </c>
      <c r="AD198" s="44">
        <f t="shared" si="34"/>
        <v>28.920384578952348</v>
      </c>
      <c r="AE198" s="44">
        <v>469.7</v>
      </c>
      <c r="AF198" s="44">
        <v>17.832</v>
      </c>
      <c r="AG198" s="44">
        <f aca="true" t="shared" si="38" ref="AG198:AG204">AE198/AF198</f>
        <v>26.340287124270972</v>
      </c>
      <c r="AH198" s="44">
        <v>439.82</v>
      </c>
      <c r="AI198" s="44">
        <v>15.574</v>
      </c>
      <c r="AJ198" s="44">
        <f aca="true" t="shared" si="39" ref="AJ198:AJ204">AH198/AI198</f>
        <v>28.24065750609991</v>
      </c>
    </row>
    <row r="199" spans="1:36" ht="15">
      <c r="A199" s="35"/>
      <c r="B199" s="34" t="s">
        <v>49</v>
      </c>
      <c r="C199" s="13" t="s">
        <v>120</v>
      </c>
      <c r="D199" s="43">
        <v>57.46666666666667</v>
      </c>
      <c r="E199" s="43">
        <v>4.217</v>
      </c>
      <c r="F199" s="43">
        <f t="shared" si="27"/>
        <v>13.627381234685007</v>
      </c>
      <c r="G199" s="43">
        <v>0</v>
      </c>
      <c r="H199" s="43">
        <v>0</v>
      </c>
      <c r="I199" s="43">
        <v>0</v>
      </c>
      <c r="J199" s="43">
        <v>42.733333333333334</v>
      </c>
      <c r="K199" s="43">
        <v>3.257</v>
      </c>
      <c r="L199" s="43">
        <f t="shared" si="28"/>
        <v>13.120458499641797</v>
      </c>
      <c r="M199" s="43">
        <v>42.666666666666664</v>
      </c>
      <c r="N199" s="43">
        <v>3.3499999999999996</v>
      </c>
      <c r="O199" s="43">
        <f t="shared" si="29"/>
        <v>12.7363184079602</v>
      </c>
      <c r="P199" s="43">
        <v>43.733333333333334</v>
      </c>
      <c r="Q199" s="43">
        <v>3.7289999999999996</v>
      </c>
      <c r="R199" s="43">
        <f t="shared" si="30"/>
        <v>11.727898453562172</v>
      </c>
      <c r="S199" s="43">
        <v>51.46666666666666</v>
      </c>
      <c r="T199" s="43">
        <v>3.4229999999999996</v>
      </c>
      <c r="U199" s="43">
        <f t="shared" si="31"/>
        <v>15.035543869899698</v>
      </c>
      <c r="V199" s="43">
        <v>41.13333333333333</v>
      </c>
      <c r="W199" s="43">
        <v>3.924</v>
      </c>
      <c r="X199" s="43">
        <f t="shared" si="32"/>
        <v>10.482500849473327</v>
      </c>
      <c r="Y199" s="43">
        <v>30</v>
      </c>
      <c r="Z199" s="43">
        <v>3.449</v>
      </c>
      <c r="AA199" s="43">
        <f t="shared" si="33"/>
        <v>8.698173383589447</v>
      </c>
      <c r="AB199" s="43">
        <v>29.200000000000003</v>
      </c>
      <c r="AC199" s="43">
        <v>3.5229999999999997</v>
      </c>
      <c r="AD199" s="43">
        <f t="shared" si="34"/>
        <v>8.288390576213455</v>
      </c>
      <c r="AE199" s="43">
        <v>28.2</v>
      </c>
      <c r="AF199" s="43">
        <v>2.704</v>
      </c>
      <c r="AG199" s="43">
        <f t="shared" si="38"/>
        <v>10.428994082840235</v>
      </c>
      <c r="AH199" s="43">
        <v>26</v>
      </c>
      <c r="AI199" s="43">
        <v>2.707</v>
      </c>
      <c r="AJ199" s="43">
        <f t="shared" si="39"/>
        <v>9.604728481714075</v>
      </c>
    </row>
    <row r="200" spans="1:36" ht="15">
      <c r="A200" s="35"/>
      <c r="B200" s="35"/>
      <c r="C200" s="13" t="s">
        <v>119</v>
      </c>
      <c r="D200" s="43">
        <v>108.33333333333334</v>
      </c>
      <c r="E200" s="43">
        <v>12.723000000000004</v>
      </c>
      <c r="F200" s="43">
        <f t="shared" si="27"/>
        <v>8.514763289580548</v>
      </c>
      <c r="G200" s="43">
        <v>0</v>
      </c>
      <c r="H200" s="43">
        <v>0</v>
      </c>
      <c r="I200" s="43">
        <v>0</v>
      </c>
      <c r="J200" s="43">
        <v>113.21666666666668</v>
      </c>
      <c r="K200" s="43">
        <v>12.45</v>
      </c>
      <c r="L200" s="43">
        <f t="shared" si="28"/>
        <v>9.093708165997324</v>
      </c>
      <c r="M200" s="43">
        <v>115.06666666666668</v>
      </c>
      <c r="N200" s="43">
        <v>11.619000000000002</v>
      </c>
      <c r="O200" s="43">
        <f t="shared" si="29"/>
        <v>9.90331927589867</v>
      </c>
      <c r="P200" s="43">
        <v>94.78333333333335</v>
      </c>
      <c r="Q200" s="43">
        <v>10.55</v>
      </c>
      <c r="R200" s="43">
        <f t="shared" si="30"/>
        <v>8.984202211690365</v>
      </c>
      <c r="S200" s="43">
        <v>122.11666666666663</v>
      </c>
      <c r="T200" s="43">
        <v>11.964000000000004</v>
      </c>
      <c r="U200" s="43">
        <f t="shared" si="31"/>
        <v>10.207009918644816</v>
      </c>
      <c r="V200" s="43">
        <v>105.99999999999999</v>
      </c>
      <c r="W200" s="43">
        <v>10.659000000000002</v>
      </c>
      <c r="X200" s="43">
        <f t="shared" si="32"/>
        <v>9.944647715545544</v>
      </c>
      <c r="Y200" s="43">
        <v>115.8333333333333</v>
      </c>
      <c r="Z200" s="43">
        <v>12.230000000000002</v>
      </c>
      <c r="AA200" s="43">
        <f t="shared" si="33"/>
        <v>9.471245571000269</v>
      </c>
      <c r="AB200" s="43">
        <v>103.99999999999997</v>
      </c>
      <c r="AC200" s="43">
        <v>9.826</v>
      </c>
      <c r="AD200" s="43">
        <f t="shared" si="34"/>
        <v>10.584164461632401</v>
      </c>
      <c r="AE200" s="43">
        <v>117.62</v>
      </c>
      <c r="AF200" s="43">
        <v>10.921</v>
      </c>
      <c r="AG200" s="43">
        <f t="shared" si="38"/>
        <v>10.770076000366268</v>
      </c>
      <c r="AH200" s="43">
        <v>106.37</v>
      </c>
      <c r="AI200" s="43">
        <v>9.653</v>
      </c>
      <c r="AJ200" s="43">
        <f t="shared" si="39"/>
        <v>11.019372215891433</v>
      </c>
    </row>
    <row r="201" spans="1:36" ht="15">
      <c r="A201" s="35"/>
      <c r="B201" s="35"/>
      <c r="C201" s="13" t="s">
        <v>118</v>
      </c>
      <c r="D201" s="43">
        <v>6.2</v>
      </c>
      <c r="E201" s="43">
        <v>0.78</v>
      </c>
      <c r="F201" s="43">
        <f t="shared" si="27"/>
        <v>7.948717948717949</v>
      </c>
      <c r="G201" s="43">
        <v>0</v>
      </c>
      <c r="H201" s="43">
        <v>0</v>
      </c>
      <c r="I201" s="43">
        <v>0</v>
      </c>
      <c r="J201" s="43">
        <v>3</v>
      </c>
      <c r="K201" s="43">
        <v>0.253</v>
      </c>
      <c r="L201" s="43">
        <f t="shared" si="28"/>
        <v>11.857707509881422</v>
      </c>
      <c r="M201" s="43">
        <v>10</v>
      </c>
      <c r="N201" s="43">
        <v>1.698</v>
      </c>
      <c r="O201" s="43">
        <f t="shared" si="29"/>
        <v>5.889281507656066</v>
      </c>
      <c r="P201" s="43">
        <v>11.25</v>
      </c>
      <c r="Q201" s="43">
        <v>2.5860000000000003</v>
      </c>
      <c r="R201" s="43">
        <f t="shared" si="30"/>
        <v>4.350348027842227</v>
      </c>
      <c r="S201" s="43">
        <v>8.033333333333335</v>
      </c>
      <c r="T201" s="43">
        <v>1.48</v>
      </c>
      <c r="U201" s="43">
        <f t="shared" si="31"/>
        <v>5.4279279279279296</v>
      </c>
      <c r="V201" s="43">
        <v>3.5</v>
      </c>
      <c r="W201" s="43">
        <v>0.75</v>
      </c>
      <c r="X201" s="43">
        <f t="shared" si="32"/>
        <v>4.666666666666667</v>
      </c>
      <c r="Y201" s="43">
        <v>6.5</v>
      </c>
      <c r="Z201" s="43">
        <v>1.125</v>
      </c>
      <c r="AA201" s="43">
        <f t="shared" si="33"/>
        <v>5.777777777777778</v>
      </c>
      <c r="AB201" s="43">
        <v>4.166666666666667</v>
      </c>
      <c r="AC201" s="43">
        <v>0.7139999999999999</v>
      </c>
      <c r="AD201" s="43">
        <f t="shared" si="34"/>
        <v>5.835667600373484</v>
      </c>
      <c r="AE201" s="43">
        <v>5.75</v>
      </c>
      <c r="AF201" s="43">
        <v>0.984</v>
      </c>
      <c r="AG201" s="43">
        <f t="shared" si="38"/>
        <v>5.84349593495935</v>
      </c>
      <c r="AH201" s="43">
        <v>7.08</v>
      </c>
      <c r="AI201" s="43">
        <v>2.106</v>
      </c>
      <c r="AJ201" s="43">
        <f t="shared" si="39"/>
        <v>3.361823361823362</v>
      </c>
    </row>
    <row r="202" spans="1:36" ht="15">
      <c r="A202" s="35"/>
      <c r="B202" s="36" t="s">
        <v>113</v>
      </c>
      <c r="C202" s="19"/>
      <c r="D202" s="44">
        <v>172</v>
      </c>
      <c r="E202" s="44">
        <v>17.720000000000006</v>
      </c>
      <c r="F202" s="44">
        <f t="shared" si="27"/>
        <v>9.70654627539503</v>
      </c>
      <c r="G202" s="44">
        <v>0</v>
      </c>
      <c r="H202" s="44">
        <v>0</v>
      </c>
      <c r="I202" s="44">
        <v>0</v>
      </c>
      <c r="J202" s="44">
        <v>158.95000000000002</v>
      </c>
      <c r="K202" s="44">
        <v>15.959999999999999</v>
      </c>
      <c r="L202" s="44">
        <f t="shared" si="28"/>
        <v>9.959273182957395</v>
      </c>
      <c r="M202" s="44">
        <v>167.73333333333335</v>
      </c>
      <c r="N202" s="44">
        <v>16.667</v>
      </c>
      <c r="O202" s="44">
        <f t="shared" si="29"/>
        <v>10.063798724025519</v>
      </c>
      <c r="P202" s="44">
        <v>149.76666666666668</v>
      </c>
      <c r="Q202" s="44">
        <v>16.865000000000002</v>
      </c>
      <c r="R202" s="44">
        <f t="shared" si="30"/>
        <v>8.880324142701848</v>
      </c>
      <c r="S202" s="44">
        <v>181.61666666666662</v>
      </c>
      <c r="T202" s="44">
        <v>16.867000000000004</v>
      </c>
      <c r="U202" s="44">
        <f t="shared" si="31"/>
        <v>10.767573763364355</v>
      </c>
      <c r="V202" s="44">
        <v>150.63333333333333</v>
      </c>
      <c r="W202" s="44">
        <v>15.333000000000002</v>
      </c>
      <c r="X202" s="44">
        <f t="shared" si="32"/>
        <v>9.824126611448074</v>
      </c>
      <c r="Y202" s="44">
        <v>152.33333333333331</v>
      </c>
      <c r="Z202" s="44">
        <v>16.804000000000002</v>
      </c>
      <c r="AA202" s="44">
        <f t="shared" si="33"/>
        <v>9.065301912243115</v>
      </c>
      <c r="AB202" s="44">
        <v>137.36666666666665</v>
      </c>
      <c r="AC202" s="44">
        <v>14.063</v>
      </c>
      <c r="AD202" s="44">
        <f t="shared" si="34"/>
        <v>9.767948991443266</v>
      </c>
      <c r="AE202" s="44">
        <v>151.57</v>
      </c>
      <c r="AF202" s="44">
        <v>14.609</v>
      </c>
      <c r="AG202" s="44">
        <f t="shared" si="38"/>
        <v>10.375111232801697</v>
      </c>
      <c r="AH202" s="44">
        <v>139.45</v>
      </c>
      <c r="AI202" s="44">
        <v>14.466</v>
      </c>
      <c r="AJ202" s="44">
        <f t="shared" si="39"/>
        <v>9.63984515415457</v>
      </c>
    </row>
    <row r="203" spans="1:36" ht="15">
      <c r="A203" s="35"/>
      <c r="B203" s="34" t="s">
        <v>50</v>
      </c>
      <c r="C203" s="13" t="s">
        <v>120</v>
      </c>
      <c r="D203" s="43">
        <v>79</v>
      </c>
      <c r="E203" s="43">
        <v>2.8089999999999997</v>
      </c>
      <c r="F203" s="43">
        <f t="shared" si="27"/>
        <v>28.123887504449986</v>
      </c>
      <c r="G203" s="43">
        <v>0</v>
      </c>
      <c r="H203" s="43">
        <v>0</v>
      </c>
      <c r="I203" s="43">
        <v>0</v>
      </c>
      <c r="J203" s="43">
        <v>81.86666666666666</v>
      </c>
      <c r="K203" s="43">
        <v>2.764</v>
      </c>
      <c r="L203" s="43">
        <f t="shared" si="28"/>
        <v>29.618909792571152</v>
      </c>
      <c r="M203" s="43">
        <v>82.56666666666666</v>
      </c>
      <c r="N203" s="43">
        <v>3.28</v>
      </c>
      <c r="O203" s="43">
        <f t="shared" si="29"/>
        <v>25.172764227642276</v>
      </c>
      <c r="P203" s="43">
        <v>76.81666666666668</v>
      </c>
      <c r="Q203" s="43">
        <v>2.93</v>
      </c>
      <c r="R203" s="43">
        <f t="shared" si="30"/>
        <v>26.217292377701938</v>
      </c>
      <c r="S203" s="43">
        <v>81.5</v>
      </c>
      <c r="T203" s="43">
        <v>2.735</v>
      </c>
      <c r="U203" s="43">
        <f t="shared" si="31"/>
        <v>29.79890310786106</v>
      </c>
      <c r="V203" s="43">
        <v>81.9</v>
      </c>
      <c r="W203" s="43">
        <v>2.757</v>
      </c>
      <c r="X203" s="43">
        <f t="shared" si="32"/>
        <v>29.70620239390642</v>
      </c>
      <c r="Y203" s="43">
        <v>75.13333333333334</v>
      </c>
      <c r="Z203" s="43">
        <v>2.9690000000000003</v>
      </c>
      <c r="AA203" s="43">
        <f t="shared" si="33"/>
        <v>25.305939148983946</v>
      </c>
      <c r="AB203" s="43">
        <v>76.66666666666666</v>
      </c>
      <c r="AC203" s="43">
        <v>3.0299999999999994</v>
      </c>
      <c r="AD203" s="43">
        <f t="shared" si="34"/>
        <v>25.302530253025306</v>
      </c>
      <c r="AE203" s="43">
        <v>77.27</v>
      </c>
      <c r="AF203" s="43">
        <v>2.713</v>
      </c>
      <c r="AG203" s="43">
        <f t="shared" si="38"/>
        <v>28.481385919646147</v>
      </c>
      <c r="AH203" s="43">
        <v>71.87</v>
      </c>
      <c r="AI203" s="43">
        <v>2.649</v>
      </c>
      <c r="AJ203" s="43">
        <f t="shared" si="39"/>
        <v>27.13099282748207</v>
      </c>
    </row>
    <row r="204" spans="1:36" ht="15">
      <c r="A204" s="35"/>
      <c r="B204" s="35"/>
      <c r="C204" s="13" t="s">
        <v>119</v>
      </c>
      <c r="D204" s="43">
        <v>38.666666666666664</v>
      </c>
      <c r="E204" s="43">
        <v>1.9380000000000002</v>
      </c>
      <c r="F204" s="43">
        <f t="shared" si="27"/>
        <v>19.951840385276913</v>
      </c>
      <c r="G204" s="43">
        <v>7.3999999999999995</v>
      </c>
      <c r="H204" s="43">
        <v>1</v>
      </c>
      <c r="I204" s="43">
        <f>G204/H204</f>
        <v>7.3999999999999995</v>
      </c>
      <c r="J204" s="43">
        <v>50.4</v>
      </c>
      <c r="K204" s="43">
        <v>2.4410000000000003</v>
      </c>
      <c r="L204" s="43">
        <f t="shared" si="28"/>
        <v>20.64727570667759</v>
      </c>
      <c r="M204" s="43">
        <v>33.13333333333334</v>
      </c>
      <c r="N204" s="43">
        <v>2.205</v>
      </c>
      <c r="O204" s="43">
        <f t="shared" si="29"/>
        <v>15.026455026455029</v>
      </c>
      <c r="P204" s="43">
        <v>57.916666666666664</v>
      </c>
      <c r="Q204" s="43">
        <v>2.577</v>
      </c>
      <c r="R204" s="43">
        <f t="shared" si="30"/>
        <v>22.47445349890053</v>
      </c>
      <c r="S204" s="43">
        <v>50.400000000000006</v>
      </c>
      <c r="T204" s="43">
        <v>2.505</v>
      </c>
      <c r="U204" s="43">
        <f t="shared" si="31"/>
        <v>20.11976047904192</v>
      </c>
      <c r="V204" s="43">
        <v>46.26666666666668</v>
      </c>
      <c r="W204" s="43">
        <v>2.416</v>
      </c>
      <c r="X204" s="43">
        <f t="shared" si="32"/>
        <v>19.150110375275943</v>
      </c>
      <c r="Y204" s="43">
        <v>36.4</v>
      </c>
      <c r="Z204" s="43">
        <v>2.41</v>
      </c>
      <c r="AA204" s="43">
        <f t="shared" si="33"/>
        <v>15.103734439834023</v>
      </c>
      <c r="AB204" s="43">
        <v>42.13333333333333</v>
      </c>
      <c r="AC204" s="43">
        <v>2.347</v>
      </c>
      <c r="AD204" s="43">
        <f t="shared" si="34"/>
        <v>17.951995455191025</v>
      </c>
      <c r="AE204" s="43">
        <v>38.8</v>
      </c>
      <c r="AF204" s="43">
        <v>1.761</v>
      </c>
      <c r="AG204" s="43">
        <f t="shared" si="38"/>
        <v>22.032935831913687</v>
      </c>
      <c r="AH204" s="43">
        <v>45.93</v>
      </c>
      <c r="AI204" s="43">
        <v>2.026</v>
      </c>
      <c r="AJ204" s="43">
        <f t="shared" si="39"/>
        <v>22.67028627838105</v>
      </c>
    </row>
    <row r="205" spans="1:36" s="1" customFormat="1" ht="15">
      <c r="A205" s="35"/>
      <c r="B205" s="18"/>
      <c r="C205" s="13" t="s">
        <v>118</v>
      </c>
      <c r="D205" s="43">
        <v>0</v>
      </c>
      <c r="E205" s="43">
        <v>0</v>
      </c>
      <c r="F205" s="43">
        <v>0</v>
      </c>
      <c r="G205" s="43">
        <v>0</v>
      </c>
      <c r="H205" s="43">
        <v>0</v>
      </c>
      <c r="I205" s="43">
        <v>0</v>
      </c>
      <c r="J205" s="43">
        <v>0</v>
      </c>
      <c r="K205" s="43">
        <v>0</v>
      </c>
      <c r="L205" s="43">
        <v>0</v>
      </c>
      <c r="M205" s="43">
        <v>0</v>
      </c>
      <c r="N205" s="43">
        <v>0</v>
      </c>
      <c r="O205" s="43">
        <v>0</v>
      </c>
      <c r="P205" s="43">
        <v>0</v>
      </c>
      <c r="Q205" s="43">
        <v>0</v>
      </c>
      <c r="R205" s="43">
        <v>0</v>
      </c>
      <c r="S205" s="43">
        <v>0</v>
      </c>
      <c r="T205" s="43">
        <v>0</v>
      </c>
      <c r="U205" s="43">
        <v>0</v>
      </c>
      <c r="V205" s="43">
        <v>0</v>
      </c>
      <c r="W205" s="43">
        <v>0</v>
      </c>
      <c r="X205" s="43">
        <v>0</v>
      </c>
      <c r="Y205" s="43">
        <v>0</v>
      </c>
      <c r="Z205" s="43">
        <v>0</v>
      </c>
      <c r="AA205" s="43">
        <v>0</v>
      </c>
      <c r="AB205" s="43">
        <v>0</v>
      </c>
      <c r="AC205" s="43">
        <v>0</v>
      </c>
      <c r="AD205" s="43">
        <v>0</v>
      </c>
      <c r="AE205" s="43">
        <v>0</v>
      </c>
      <c r="AF205" s="43">
        <v>0</v>
      </c>
      <c r="AG205" s="43">
        <v>0</v>
      </c>
      <c r="AH205" s="43">
        <v>0</v>
      </c>
      <c r="AI205" s="43">
        <v>0</v>
      </c>
      <c r="AJ205" s="43">
        <v>0</v>
      </c>
    </row>
    <row r="206" spans="1:36" ht="15">
      <c r="A206" s="35"/>
      <c r="B206" s="36" t="s">
        <v>114</v>
      </c>
      <c r="C206" s="19"/>
      <c r="D206" s="44">
        <v>117.66666666666666</v>
      </c>
      <c r="E206" s="44">
        <v>4.747</v>
      </c>
      <c r="F206" s="44">
        <f t="shared" si="27"/>
        <v>24.787585141492873</v>
      </c>
      <c r="G206" s="44">
        <v>7.3999999999999995</v>
      </c>
      <c r="H206" s="44">
        <v>1</v>
      </c>
      <c r="I206" s="44">
        <f aca="true" t="shared" si="40" ref="I206:I212">G206/H206</f>
        <v>7.3999999999999995</v>
      </c>
      <c r="J206" s="44">
        <v>132.26666666666665</v>
      </c>
      <c r="K206" s="44">
        <v>5.205</v>
      </c>
      <c r="L206" s="44">
        <f t="shared" si="28"/>
        <v>25.41146333653538</v>
      </c>
      <c r="M206" s="44">
        <v>115.7</v>
      </c>
      <c r="N206" s="44">
        <v>5.484999999999999</v>
      </c>
      <c r="O206" s="44">
        <f t="shared" si="29"/>
        <v>21.093892433910668</v>
      </c>
      <c r="P206" s="44">
        <v>134.73333333333335</v>
      </c>
      <c r="Q206" s="44">
        <v>5.507</v>
      </c>
      <c r="R206" s="44">
        <f t="shared" si="30"/>
        <v>24.46583136614007</v>
      </c>
      <c r="S206" s="44">
        <v>131.9</v>
      </c>
      <c r="T206" s="44">
        <v>5.24</v>
      </c>
      <c r="U206" s="44">
        <f t="shared" si="31"/>
        <v>25.171755725190838</v>
      </c>
      <c r="V206" s="44">
        <v>128.16666666666669</v>
      </c>
      <c r="W206" s="44">
        <v>5.173</v>
      </c>
      <c r="X206" s="44">
        <f t="shared" si="32"/>
        <v>24.776080933049812</v>
      </c>
      <c r="Y206" s="44">
        <v>111.53333333333333</v>
      </c>
      <c r="Z206" s="44">
        <v>5.3790000000000004</v>
      </c>
      <c r="AA206" s="44">
        <f t="shared" si="33"/>
        <v>20.73495693127595</v>
      </c>
      <c r="AB206" s="44">
        <v>118.79999999999998</v>
      </c>
      <c r="AC206" s="44">
        <v>5.376999999999999</v>
      </c>
      <c r="AD206" s="44">
        <f t="shared" si="34"/>
        <v>22.094104519248653</v>
      </c>
      <c r="AE206" s="44">
        <v>116.07</v>
      </c>
      <c r="AF206" s="44">
        <v>4.474</v>
      </c>
      <c r="AG206" s="44">
        <f aca="true" t="shared" si="41" ref="AG206:AG212">AE206/AF206</f>
        <v>25.943227536879746</v>
      </c>
      <c r="AH206" s="44">
        <v>117.8</v>
      </c>
      <c r="AI206" s="44">
        <v>4.675</v>
      </c>
      <c r="AJ206" s="44">
        <f aca="true" t="shared" si="42" ref="AJ206:AJ212">AH206/AI206</f>
        <v>25.197860962566846</v>
      </c>
    </row>
    <row r="207" spans="1:36" ht="15">
      <c r="A207" s="35"/>
      <c r="B207" s="34" t="s">
        <v>51</v>
      </c>
      <c r="C207" s="13" t="s">
        <v>120</v>
      </c>
      <c r="D207" s="43">
        <v>143.20000000000002</v>
      </c>
      <c r="E207" s="43">
        <v>2.332</v>
      </c>
      <c r="F207" s="43">
        <f t="shared" si="27"/>
        <v>61.406518010291606</v>
      </c>
      <c r="G207" s="43">
        <v>9.2</v>
      </c>
      <c r="H207" s="43">
        <v>0.667</v>
      </c>
      <c r="I207" s="43">
        <f t="shared" si="40"/>
        <v>13.79310344827586</v>
      </c>
      <c r="J207" s="43">
        <v>102.6</v>
      </c>
      <c r="K207" s="43">
        <v>1.611</v>
      </c>
      <c r="L207" s="43">
        <f t="shared" si="28"/>
        <v>63.687150837988824</v>
      </c>
      <c r="M207" s="43">
        <v>138.8</v>
      </c>
      <c r="N207" s="43">
        <v>2.003</v>
      </c>
      <c r="O207" s="43">
        <f t="shared" si="29"/>
        <v>69.29605591612581</v>
      </c>
      <c r="P207" s="43">
        <v>98.6</v>
      </c>
      <c r="Q207" s="43">
        <v>1.6139999999999999</v>
      </c>
      <c r="R207" s="43">
        <f t="shared" si="30"/>
        <v>61.09045848822801</v>
      </c>
      <c r="S207" s="43">
        <v>157.6</v>
      </c>
      <c r="T207" s="43">
        <v>2.141</v>
      </c>
      <c r="U207" s="43">
        <f t="shared" si="31"/>
        <v>73.61046240074731</v>
      </c>
      <c r="V207" s="43">
        <v>107.25</v>
      </c>
      <c r="W207" s="43">
        <v>1.198</v>
      </c>
      <c r="X207" s="43">
        <f t="shared" si="32"/>
        <v>89.52420701168614</v>
      </c>
      <c r="Y207" s="43">
        <v>181.8</v>
      </c>
      <c r="Z207" s="43">
        <v>1.993</v>
      </c>
      <c r="AA207" s="43">
        <f t="shared" si="33"/>
        <v>91.21926743602609</v>
      </c>
      <c r="AB207" s="43">
        <v>101.60000000000001</v>
      </c>
      <c r="AC207" s="43">
        <v>1.0739999999999998</v>
      </c>
      <c r="AD207" s="43">
        <f t="shared" si="34"/>
        <v>94.59962756052144</v>
      </c>
      <c r="AE207" s="43">
        <v>172.4</v>
      </c>
      <c r="AF207" s="43">
        <v>1.926</v>
      </c>
      <c r="AG207" s="43">
        <f t="shared" si="41"/>
        <v>89.51194184839045</v>
      </c>
      <c r="AH207" s="43">
        <v>102</v>
      </c>
      <c r="AI207" s="43">
        <v>1.261</v>
      </c>
      <c r="AJ207" s="43">
        <f t="shared" si="42"/>
        <v>80.8881839809675</v>
      </c>
    </row>
    <row r="208" spans="1:36" ht="15">
      <c r="A208" s="35"/>
      <c r="B208" s="35"/>
      <c r="C208" s="13" t="s">
        <v>119</v>
      </c>
      <c r="D208" s="43">
        <v>278.63333333333316</v>
      </c>
      <c r="E208" s="43">
        <v>10.328000000000001</v>
      </c>
      <c r="F208" s="43">
        <f t="shared" si="27"/>
        <v>26.978440485411806</v>
      </c>
      <c r="G208" s="43">
        <v>77.76666666666667</v>
      </c>
      <c r="H208" s="43">
        <v>7.691</v>
      </c>
      <c r="I208" s="43">
        <f t="shared" si="40"/>
        <v>10.111385602219045</v>
      </c>
      <c r="J208" s="43">
        <v>250.8833333333333</v>
      </c>
      <c r="K208" s="43">
        <v>9.647000000000006</v>
      </c>
      <c r="L208" s="43">
        <f t="shared" si="28"/>
        <v>26.00635776234406</v>
      </c>
      <c r="M208" s="43">
        <v>284.7666666666665</v>
      </c>
      <c r="N208" s="43">
        <v>11.315000000000001</v>
      </c>
      <c r="O208" s="43">
        <f t="shared" si="29"/>
        <v>25.167182206510514</v>
      </c>
      <c r="P208" s="43">
        <v>319.2833333333332</v>
      </c>
      <c r="Q208" s="43">
        <v>10.404000000000002</v>
      </c>
      <c r="R208" s="43">
        <f t="shared" si="30"/>
        <v>30.688517236960124</v>
      </c>
      <c r="S208" s="43">
        <v>367.8166666666665</v>
      </c>
      <c r="T208" s="43">
        <v>9.537999999999998</v>
      </c>
      <c r="U208" s="43">
        <f t="shared" si="31"/>
        <v>38.563290696861664</v>
      </c>
      <c r="V208" s="43">
        <v>348.9999999999999</v>
      </c>
      <c r="W208" s="43">
        <v>9.169999999999998</v>
      </c>
      <c r="X208" s="43">
        <f t="shared" si="32"/>
        <v>38.05888767720828</v>
      </c>
      <c r="Y208" s="43">
        <v>327.76666666666665</v>
      </c>
      <c r="Z208" s="43">
        <v>8.472999999999999</v>
      </c>
      <c r="AA208" s="43">
        <f t="shared" si="33"/>
        <v>38.683661827766635</v>
      </c>
      <c r="AB208" s="43">
        <v>364.1166666666667</v>
      </c>
      <c r="AC208" s="43">
        <v>9.763</v>
      </c>
      <c r="AD208" s="43">
        <f t="shared" si="34"/>
        <v>37.29557171634402</v>
      </c>
      <c r="AE208" s="43">
        <v>379.45</v>
      </c>
      <c r="AF208" s="43">
        <v>9.79</v>
      </c>
      <c r="AG208" s="43">
        <f t="shared" si="41"/>
        <v>38.758937691521965</v>
      </c>
      <c r="AH208" s="43">
        <v>334.47</v>
      </c>
      <c r="AI208" s="43">
        <v>8.961</v>
      </c>
      <c r="AJ208" s="43">
        <f t="shared" si="42"/>
        <v>37.32507532641446</v>
      </c>
    </row>
    <row r="209" spans="1:36" ht="15">
      <c r="A209" s="35"/>
      <c r="B209" s="35"/>
      <c r="C209" s="31" t="s">
        <v>118</v>
      </c>
      <c r="D209" s="43">
        <v>35.11666666666668</v>
      </c>
      <c r="E209" s="43">
        <v>4.552999999999998</v>
      </c>
      <c r="F209" s="43">
        <f>D209/E209</f>
        <v>7.712863313566153</v>
      </c>
      <c r="G209" s="43">
        <v>5.999999999999998</v>
      </c>
      <c r="H209" s="43">
        <v>4.842</v>
      </c>
      <c r="I209" s="43">
        <f t="shared" si="40"/>
        <v>1.239157372986369</v>
      </c>
      <c r="J209" s="43">
        <v>38.98333333333332</v>
      </c>
      <c r="K209" s="43">
        <v>6.075</v>
      </c>
      <c r="L209" s="43">
        <f>J209/K209</f>
        <v>6.417009602194785</v>
      </c>
      <c r="M209" s="43">
        <v>34.21666666666666</v>
      </c>
      <c r="N209" s="43">
        <v>4.579000000000001</v>
      </c>
      <c r="O209" s="43">
        <f>M209/N209</f>
        <v>7.472519472956248</v>
      </c>
      <c r="P209" s="43">
        <v>41.53333333333333</v>
      </c>
      <c r="Q209" s="43">
        <v>5.371999999999998</v>
      </c>
      <c r="R209" s="43">
        <f>P209/Q209</f>
        <v>7.731447009183422</v>
      </c>
      <c r="S209" s="43">
        <v>42.183333333333344</v>
      </c>
      <c r="T209" s="43">
        <v>4.822999999999999</v>
      </c>
      <c r="U209" s="43">
        <f>S209/T209</f>
        <v>8.746285161379506</v>
      </c>
      <c r="V209" s="43">
        <v>45.53333333333335</v>
      </c>
      <c r="W209" s="43">
        <v>6.033000000000002</v>
      </c>
      <c r="X209" s="43">
        <f>V209/W209</f>
        <v>7.5473783081938235</v>
      </c>
      <c r="Y209" s="43">
        <v>56.7</v>
      </c>
      <c r="Z209" s="43">
        <v>5.928</v>
      </c>
      <c r="AA209" s="43">
        <f>Y209/Z209</f>
        <v>9.564777327935223</v>
      </c>
      <c r="AB209" s="43">
        <v>52.03333333333335</v>
      </c>
      <c r="AC209" s="43">
        <v>6.126999999999999</v>
      </c>
      <c r="AD209" s="43">
        <f>AB209/AC209</f>
        <v>8.492465045427348</v>
      </c>
      <c r="AE209" s="43">
        <v>64.75</v>
      </c>
      <c r="AF209" s="43">
        <v>6.356</v>
      </c>
      <c r="AG209" s="43">
        <f t="shared" si="41"/>
        <v>10.187224669603525</v>
      </c>
      <c r="AH209" s="43">
        <v>53.42</v>
      </c>
      <c r="AI209" s="43">
        <v>6.518</v>
      </c>
      <c r="AJ209" s="43">
        <f t="shared" si="42"/>
        <v>8.19576557226143</v>
      </c>
    </row>
    <row r="210" spans="1:36" ht="15">
      <c r="A210" s="35"/>
      <c r="B210" s="40" t="s">
        <v>115</v>
      </c>
      <c r="C210" s="41"/>
      <c r="D210" s="44">
        <v>456.9499999999998</v>
      </c>
      <c r="E210" s="44">
        <v>17.212999999999997</v>
      </c>
      <c r="F210" s="44">
        <f>D210/E210</f>
        <v>26.546796026259216</v>
      </c>
      <c r="G210" s="44">
        <v>92.96666666666667</v>
      </c>
      <c r="H210" s="44">
        <v>13.2</v>
      </c>
      <c r="I210" s="44">
        <f t="shared" si="40"/>
        <v>7.042929292929293</v>
      </c>
      <c r="J210" s="44">
        <v>392.4666666666666</v>
      </c>
      <c r="K210" s="44">
        <v>17.333000000000006</v>
      </c>
      <c r="L210" s="44">
        <f>J210/K210</f>
        <v>22.64274312967556</v>
      </c>
      <c r="M210" s="44">
        <v>457.78333333333313</v>
      </c>
      <c r="N210" s="44">
        <v>17.897000000000002</v>
      </c>
      <c r="O210" s="44">
        <f>M210/N210</f>
        <v>25.578774841221048</v>
      </c>
      <c r="P210" s="44">
        <v>459.4166666666665</v>
      </c>
      <c r="Q210" s="44">
        <v>17.39</v>
      </c>
      <c r="R210" s="44">
        <f>P210/Q210</f>
        <v>26.418439716312047</v>
      </c>
      <c r="S210" s="44">
        <v>567.5999999999999</v>
      </c>
      <c r="T210" s="44">
        <v>16.501999999999995</v>
      </c>
      <c r="U210" s="44">
        <f>S210/T210</f>
        <v>34.39583080838687</v>
      </c>
      <c r="V210" s="44">
        <v>501.78333333333325</v>
      </c>
      <c r="W210" s="44">
        <v>16.401</v>
      </c>
      <c r="X210" s="44">
        <f>V210/W210</f>
        <v>30.594679186228475</v>
      </c>
      <c r="Y210" s="44">
        <v>566.2666666666667</v>
      </c>
      <c r="Z210" s="44">
        <v>16.394</v>
      </c>
      <c r="AA210" s="44">
        <f>Y210/Z210</f>
        <v>34.54109226952951</v>
      </c>
      <c r="AB210" s="44">
        <v>517.75</v>
      </c>
      <c r="AC210" s="44">
        <v>16.964</v>
      </c>
      <c r="AD210" s="44">
        <f>AB210/AC210</f>
        <v>30.520514029709975</v>
      </c>
      <c r="AE210" s="44">
        <v>616.6</v>
      </c>
      <c r="AF210" s="44">
        <v>18.072</v>
      </c>
      <c r="AG210" s="44">
        <f t="shared" si="41"/>
        <v>34.11907923860115</v>
      </c>
      <c r="AH210" s="44">
        <v>489.88</v>
      </c>
      <c r="AI210" s="44">
        <v>16.74</v>
      </c>
      <c r="AJ210" s="44">
        <f t="shared" si="42"/>
        <v>29.26403823178017</v>
      </c>
    </row>
    <row r="211" spans="1:36" ht="15">
      <c r="A211" s="38" t="s">
        <v>142</v>
      </c>
      <c r="B211" s="39"/>
      <c r="C211" s="21"/>
      <c r="D211" s="44">
        <v>2016.4833333333333</v>
      </c>
      <c r="E211" s="44">
        <v>91.17300000000002</v>
      </c>
      <c r="F211" s="44">
        <f>D211/E211</f>
        <v>22.11711069432105</v>
      </c>
      <c r="G211" s="44">
        <v>253.98333333333335</v>
      </c>
      <c r="H211" s="44">
        <v>35.341</v>
      </c>
      <c r="I211" s="44">
        <f t="shared" si="40"/>
        <v>7.186648180111863</v>
      </c>
      <c r="J211" s="44">
        <v>1841.6666666666665</v>
      </c>
      <c r="K211" s="44">
        <v>91.39900000000002</v>
      </c>
      <c r="L211" s="44">
        <f>J211/K211</f>
        <v>20.14974635025182</v>
      </c>
      <c r="M211" s="44">
        <v>2061.95</v>
      </c>
      <c r="N211" s="44">
        <v>92.451</v>
      </c>
      <c r="O211" s="44">
        <f>M211/N211</f>
        <v>22.303166001449416</v>
      </c>
      <c r="P211" s="44">
        <v>2099.5</v>
      </c>
      <c r="Q211" s="44">
        <v>96.80900000000001</v>
      </c>
      <c r="R211" s="44">
        <f>P211/Q211</f>
        <v>21.68703323038147</v>
      </c>
      <c r="S211" s="44">
        <v>2488.2166666666667</v>
      </c>
      <c r="T211" s="44">
        <v>97.144</v>
      </c>
      <c r="U211" s="44">
        <f>S211/T211</f>
        <v>25.613693760465562</v>
      </c>
      <c r="V211" s="44">
        <v>2167.0666666666666</v>
      </c>
      <c r="W211" s="44">
        <v>92.85799999999999</v>
      </c>
      <c r="X211" s="44">
        <f>V211/W211</f>
        <v>23.337425603250843</v>
      </c>
      <c r="Y211" s="44">
        <v>2313.116666666667</v>
      </c>
      <c r="Z211" s="44">
        <v>95.81699999999998</v>
      </c>
      <c r="AA211" s="44">
        <f>Y211/Z211</f>
        <v>24.14098402858227</v>
      </c>
      <c r="AB211" s="44">
        <v>2158.466666666667</v>
      </c>
      <c r="AC211" s="44">
        <v>93.693</v>
      </c>
      <c r="AD211" s="44">
        <f>AB211/AC211</f>
        <v>23.037651336457017</v>
      </c>
      <c r="AE211" s="44">
        <v>2460.58</v>
      </c>
      <c r="AF211" s="44">
        <v>95.764</v>
      </c>
      <c r="AG211" s="44">
        <f t="shared" si="41"/>
        <v>25.694206591203375</v>
      </c>
      <c r="AH211" s="44">
        <v>2161.73</v>
      </c>
      <c r="AI211" s="44">
        <v>93.14</v>
      </c>
      <c r="AJ211" s="44">
        <f t="shared" si="42"/>
        <v>23.209469615632383</v>
      </c>
    </row>
    <row r="212" spans="1:36" ht="15">
      <c r="A212" s="38" t="s">
        <v>63</v>
      </c>
      <c r="B212" s="39"/>
      <c r="C212" s="21"/>
      <c r="D212" s="44">
        <v>6607.5999999999985</v>
      </c>
      <c r="E212" s="44">
        <v>313.5819999999999</v>
      </c>
      <c r="F212" s="44">
        <f>D212/E212</f>
        <v>21.071362514430042</v>
      </c>
      <c r="G212" s="44">
        <v>895.7833333333332</v>
      </c>
      <c r="H212" s="44">
        <v>127.35000000000002</v>
      </c>
      <c r="I212" s="44">
        <f t="shared" si="40"/>
        <v>7.03402695982201</v>
      </c>
      <c r="J212" s="44">
        <v>5954.833333333333</v>
      </c>
      <c r="K212" s="44">
        <v>306.34000000000003</v>
      </c>
      <c r="L212" s="44">
        <f>J212/K212</f>
        <v>19.438641161236966</v>
      </c>
      <c r="M212" s="44">
        <v>6727.116666666665</v>
      </c>
      <c r="N212" s="44">
        <v>311.08500000000004</v>
      </c>
      <c r="O212" s="44">
        <f>M212/N212</f>
        <v>21.624689929333346</v>
      </c>
      <c r="P212" s="44">
        <v>6706.583333333333</v>
      </c>
      <c r="Q212" s="44">
        <v>322.0110000000001</v>
      </c>
      <c r="R212" s="44">
        <f>P212/Q212</f>
        <v>20.827187062967823</v>
      </c>
      <c r="S212" s="44">
        <v>7657.233333333334</v>
      </c>
      <c r="T212" s="44">
        <v>322.3120000000001</v>
      </c>
      <c r="U212" s="44">
        <f>S212/T212</f>
        <v>23.75720833643591</v>
      </c>
      <c r="V212" s="44">
        <v>7049.066666666666</v>
      </c>
      <c r="W212" s="44">
        <v>316.15899999999976</v>
      </c>
      <c r="X212" s="44">
        <f>V212/W212</f>
        <v>22.29595446173182</v>
      </c>
      <c r="Y212" s="44">
        <v>7352.3499999999985</v>
      </c>
      <c r="Z212" s="44">
        <v>320.92900000000014</v>
      </c>
      <c r="AA212" s="44">
        <f>Y212/Z212</f>
        <v>22.909584362896453</v>
      </c>
      <c r="AB212" s="44">
        <v>6632.566666666668</v>
      </c>
      <c r="AC212" s="44">
        <v>324.0840000000002</v>
      </c>
      <c r="AD212" s="44">
        <f>AB212/AC212</f>
        <v>20.46557888284107</v>
      </c>
      <c r="AE212" s="44">
        <v>7606.07</v>
      </c>
      <c r="AF212" s="44">
        <v>331.795</v>
      </c>
      <c r="AG212" s="44">
        <f t="shared" si="41"/>
        <v>22.92400427975105</v>
      </c>
      <c r="AH212" s="44">
        <v>6856.48</v>
      </c>
      <c r="AI212" s="44">
        <v>318.257</v>
      </c>
      <c r="AJ212" s="44">
        <f t="shared" si="42"/>
        <v>21.543846639665425</v>
      </c>
    </row>
    <row r="213" spans="2:3" ht="15">
      <c r="B213" s="1"/>
      <c r="C213" s="1"/>
    </row>
    <row r="214" spans="2:3" ht="15">
      <c r="B214" s="4"/>
      <c r="C214" s="4"/>
    </row>
    <row r="215" spans="1:3" ht="15">
      <c r="A215" s="3" t="s">
        <v>131</v>
      </c>
      <c r="B215" s="1"/>
      <c r="C215" s="1"/>
    </row>
    <row r="216" spans="1:3" ht="33.75" customHeight="1">
      <c r="A216" s="50" t="s">
        <v>127</v>
      </c>
      <c r="B216" s="50"/>
      <c r="C216" s="50"/>
    </row>
    <row r="217" ht="14.25" customHeight="1">
      <c r="A217" s="3" t="s">
        <v>128</v>
      </c>
    </row>
    <row r="218" spans="1:3" ht="36" customHeight="1">
      <c r="A218" s="50" t="s">
        <v>129</v>
      </c>
      <c r="B218" s="50"/>
      <c r="C218" s="50"/>
    </row>
    <row r="219" ht="15">
      <c r="A219" s="3" t="s">
        <v>130</v>
      </c>
    </row>
    <row r="220" spans="1:36" s="1" customFormat="1" ht="15">
      <c r="A220" s="6" t="s">
        <v>135</v>
      </c>
      <c r="B220" s="5"/>
      <c r="C220" s="5"/>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row>
    <row r="221" ht="15">
      <c r="A221" s="3" t="s">
        <v>141</v>
      </c>
    </row>
  </sheetData>
  <sheetProtection/>
  <mergeCells count="18">
    <mergeCell ref="A218:C218"/>
    <mergeCell ref="AB2:AD2"/>
    <mergeCell ref="D2:F2"/>
    <mergeCell ref="G2:I2"/>
    <mergeCell ref="J2:L2"/>
    <mergeCell ref="AE1:AJ1"/>
    <mergeCell ref="AE2:AG2"/>
    <mergeCell ref="AH2:AJ2"/>
    <mergeCell ref="P2:R2"/>
    <mergeCell ref="S2:U2"/>
    <mergeCell ref="M2:O2"/>
    <mergeCell ref="D1:L1"/>
    <mergeCell ref="M1:R1"/>
    <mergeCell ref="S1:X1"/>
    <mergeCell ref="Y1:AD1"/>
    <mergeCell ref="A216:C216"/>
    <mergeCell ref="V2:X2"/>
    <mergeCell ref="Y2:AA2"/>
  </mergeCells>
  <printOptions horizontalCentered="1"/>
  <pageMargins left="0.7" right="0.7" top="1.05697916666667" bottom="0.75" header="0.3" footer="0.3"/>
  <pageSetup horizontalDpi="600" verticalDpi="600" orientation="landscape" scale="63" r:id="rId1"/>
  <headerFooter>
    <oddHeader>&amp;C&amp;"-,Bold"&amp;12California State University, Stanislaus
APDB Course Subject Analysis
FTES, FTEF, and SFR by College, Department/Program, and Course Level
Academic Years 2009/10 through 2013/14 by Term
</oddHeader>
  </headerFooter>
  <rowBreaks count="4" manualBreakCount="4">
    <brk id="43" max="35" man="1"/>
    <brk id="84" max="35" man="1"/>
    <brk id="133" max="35" man="1"/>
    <brk id="174" max="35" man="1"/>
  </rowBreaks>
  <colBreaks count="2" manualBreakCount="2">
    <brk id="12" max="65535" man="1"/>
    <brk id="24" max="2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Baysinger</dc:creator>
  <cp:keywords/>
  <dc:description/>
  <cp:lastModifiedBy>Lisa Medina</cp:lastModifiedBy>
  <cp:lastPrinted>2014-07-03T18:59:05Z</cp:lastPrinted>
  <dcterms:created xsi:type="dcterms:W3CDTF">2013-06-03T17:16:52Z</dcterms:created>
  <dcterms:modified xsi:type="dcterms:W3CDTF">2014-07-03T19:54:19Z</dcterms:modified>
  <cp:category/>
  <cp:version/>
  <cp:contentType/>
  <cp:contentStatus/>
</cp:coreProperties>
</file>