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95" windowWidth="24105" windowHeight="5955" activeTab="0"/>
  </bookViews>
  <sheets>
    <sheet name="FTES_FTEF_SFR" sheetId="1" r:id="rId1"/>
  </sheets>
  <definedNames>
    <definedName name="_xlnm.Print_Area" localSheetId="0">'FTES_FTEF_SFR'!$A$1:$AJ$74</definedName>
    <definedName name="_xlnm.Print_Titles" localSheetId="0">'FTES_FTEF_SFR'!$A:$C,'FTES_FTEF_SFR'!$1:$3</definedName>
  </definedNames>
  <calcPr fullCalcOnLoad="1"/>
</workbook>
</file>

<file path=xl/sharedStrings.xml><?xml version="1.0" encoding="utf-8"?>
<sst xmlns="http://schemas.openxmlformats.org/spreadsheetml/2006/main" count="137" uniqueCount="65">
  <si>
    <t>College</t>
  </si>
  <si>
    <t>COE</t>
  </si>
  <si>
    <t>Advanced Studies in Education</t>
  </si>
  <si>
    <t>Counselor Education</t>
  </si>
  <si>
    <t>Education</t>
  </si>
  <si>
    <t>Education Leadership</t>
  </si>
  <si>
    <t>Educational Administration</t>
  </si>
  <si>
    <t>Educational Technology</t>
  </si>
  <si>
    <t>Elementary Education</t>
  </si>
  <si>
    <t>English as Second Language</t>
  </si>
  <si>
    <t>Kinesiology</t>
  </si>
  <si>
    <t>Liberal Studies</t>
  </si>
  <si>
    <t>Reading/Literacy</t>
  </si>
  <si>
    <t>Social Work</t>
  </si>
  <si>
    <t>Special Education</t>
  </si>
  <si>
    <t>Fall 2009</t>
  </si>
  <si>
    <t>Winter 2010</t>
  </si>
  <si>
    <t>Spring 2010</t>
  </si>
  <si>
    <t>Fall 2010</t>
  </si>
  <si>
    <t>Spring 2011</t>
  </si>
  <si>
    <t>Fall 2011</t>
  </si>
  <si>
    <t>Spring 2012</t>
  </si>
  <si>
    <t>Fall 2012</t>
  </si>
  <si>
    <t>Spring 2013</t>
  </si>
  <si>
    <t>University Total</t>
  </si>
  <si>
    <t>AY 2009/2010</t>
  </si>
  <si>
    <t>AY 2010/2011</t>
  </si>
  <si>
    <t>AY 2011/2012</t>
  </si>
  <si>
    <t>AY 2012/2013</t>
  </si>
  <si>
    <t>FTES</t>
  </si>
  <si>
    <t>Advanced Studies in Education Total</t>
  </si>
  <si>
    <t>Counselor Education Total</t>
  </si>
  <si>
    <t>Education Total</t>
  </si>
  <si>
    <t>Education Leadership Total</t>
  </si>
  <si>
    <t>Educational Administration Total</t>
  </si>
  <si>
    <t>Educational Technology Total</t>
  </si>
  <si>
    <t>Elementary Education Total</t>
  </si>
  <si>
    <t>English as Second Language Total</t>
  </si>
  <si>
    <t>Kinesiology Total</t>
  </si>
  <si>
    <t>Liberal Studies Total</t>
  </si>
  <si>
    <t>Reading/Literacy Total</t>
  </si>
  <si>
    <t>Social Work Total</t>
  </si>
  <si>
    <t>Special Education Total</t>
  </si>
  <si>
    <t>Graduate</t>
  </si>
  <si>
    <t xml:space="preserve">Upper </t>
  </si>
  <si>
    <t xml:space="preserve">Lower </t>
  </si>
  <si>
    <t>FTEF</t>
  </si>
  <si>
    <t>SFR</t>
  </si>
  <si>
    <t>College of Education Total</t>
  </si>
  <si>
    <t>Department/Program</t>
  </si>
  <si>
    <t>Notes: The report provides information by level and for each college and department. It shows the distribution of FTES and FTEF necessary to support the students. Also provided is the SFR for each level of aggregation.</t>
  </si>
  <si>
    <t>FTES generated is assigned to the department of record for the course subject area.</t>
  </si>
  <si>
    <t>FTEF generated is assigned to the department used to teach courses in each subject area. FTEF source reflects where faculty taught rather than where they were appointed.</t>
  </si>
  <si>
    <t>Student-Faculty Ratio (SFR) = FTES/FTEF</t>
  </si>
  <si>
    <t>Source: CSU Academic Planning Database (APDB), Summary Master File.</t>
  </si>
  <si>
    <t>Course Level</t>
  </si>
  <si>
    <t>Secondary Education</t>
  </si>
  <si>
    <t>Secondary Education Total</t>
  </si>
  <si>
    <t>State Supported Courses Only</t>
  </si>
  <si>
    <t>AY 2013/2014</t>
  </si>
  <si>
    <t>Fall 2013</t>
  </si>
  <si>
    <t>Spring 2014</t>
  </si>
  <si>
    <t>Curriculum and Instruction</t>
  </si>
  <si>
    <t>Curriculum and Instruction Total</t>
  </si>
  <si>
    <t>Office of Institutional Research (2014APR18)LM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</si>
</sst>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0"/>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bottom/>
    </border>
    <border>
      <left style="thin"/>
      <right/>
      <top style="thin"/>
      <bottom/>
    </border>
    <border>
      <left style="thin"/>
      <right style="thin"/>
      <top style="thin"/>
      <bottom style="thin"/>
    </border>
    <border>
      <left style="thin"/>
      <right style="thin"/>
      <top style="thin"/>
      <bottom/>
    </border>
    <border>
      <left style="thin"/>
      <right/>
      <top style="thin">
        <color indexed="8"/>
      </top>
      <bottom/>
    </border>
    <border>
      <left/>
      <right/>
      <top style="thin"/>
      <bottom style="thin"/>
    </border>
    <border>
      <left/>
      <right style="thin"/>
      <top style="thin"/>
      <bottom/>
    </border>
    <border>
      <left/>
      <right style="thin"/>
      <top style="thin"/>
      <bottom style="thin"/>
    </border>
    <border>
      <left style="thin"/>
      <right style="thin"/>
      <top/>
      <bottom/>
    </border>
    <border>
      <left/>
      <right style="thin"/>
      <top/>
      <bottom/>
    </border>
    <border>
      <left/>
      <right style="thin"/>
      <top/>
      <bottom style="thin"/>
    </border>
    <border>
      <left style="thin"/>
      <right/>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6">
    <xf numFmtId="0" fontId="0" fillId="0" borderId="0" xfId="0" applyFont="1" applyAlignment="1">
      <alignment/>
    </xf>
    <xf numFmtId="0" fontId="0" fillId="0" borderId="0" xfId="0" applyAlignment="1">
      <alignment/>
    </xf>
    <xf numFmtId="2" fontId="0" fillId="0" borderId="0" xfId="0" applyNumberFormat="1" applyAlignment="1">
      <alignment/>
    </xf>
    <xf numFmtId="0" fontId="37" fillId="0" borderId="0" xfId="0" applyFont="1" applyAlignment="1">
      <alignment/>
    </xf>
    <xf numFmtId="0" fontId="37" fillId="0" borderId="0" xfId="0" applyFont="1" applyAlignment="1">
      <alignment/>
    </xf>
    <xf numFmtId="0" fontId="37" fillId="0" borderId="0" xfId="0" applyFont="1" applyAlignment="1">
      <alignment horizontal="left" wrapText="1"/>
    </xf>
    <xf numFmtId="0" fontId="37" fillId="0" borderId="0" xfId="0" applyFont="1" applyAlignment="1">
      <alignment horizontal="left"/>
    </xf>
    <xf numFmtId="0" fontId="38" fillId="0" borderId="0" xfId="0" applyFont="1" applyBorder="1" applyAlignment="1">
      <alignment/>
    </xf>
    <xf numFmtId="0" fontId="38" fillId="0" borderId="10" xfId="0" applyFont="1" applyBorder="1" applyAlignment="1">
      <alignment/>
    </xf>
    <xf numFmtId="0" fontId="38" fillId="0" borderId="11" xfId="0" applyFont="1" applyBorder="1" applyAlignment="1">
      <alignment/>
    </xf>
    <xf numFmtId="0" fontId="38" fillId="0" borderId="12" xfId="0" applyFont="1" applyBorder="1" applyAlignment="1">
      <alignment horizontal="center" vertical="center"/>
    </xf>
    <xf numFmtId="2" fontId="38" fillId="0" borderId="12" xfId="0" applyNumberFormat="1" applyFont="1" applyBorder="1" applyAlignment="1">
      <alignment horizontal="center" vertical="center"/>
    </xf>
    <xf numFmtId="0" fontId="38" fillId="0" borderId="13" xfId="0" applyFont="1" applyBorder="1" applyAlignment="1">
      <alignment/>
    </xf>
    <xf numFmtId="0" fontId="38" fillId="0" borderId="13" xfId="0" applyFont="1" applyBorder="1" applyAlignment="1">
      <alignment/>
    </xf>
    <xf numFmtId="0" fontId="39" fillId="33" borderId="14" xfId="0" applyFont="1" applyFill="1" applyBorder="1" applyAlignment="1">
      <alignment/>
    </xf>
    <xf numFmtId="0" fontId="39" fillId="33" borderId="15" xfId="0" applyFont="1" applyFill="1" applyBorder="1" applyAlignment="1">
      <alignment/>
    </xf>
    <xf numFmtId="0" fontId="39" fillId="33" borderId="12" xfId="0" applyFont="1" applyFill="1" applyBorder="1" applyAlignment="1">
      <alignment/>
    </xf>
    <xf numFmtId="0" fontId="38" fillId="0" borderId="16" xfId="0" applyFont="1" applyBorder="1" applyAlignment="1">
      <alignment/>
    </xf>
    <xf numFmtId="0" fontId="38" fillId="0" borderId="16" xfId="0" applyFont="1" applyBorder="1" applyAlignment="1">
      <alignment/>
    </xf>
    <xf numFmtId="0" fontId="38" fillId="0" borderId="17" xfId="0" applyFont="1" applyBorder="1" applyAlignment="1">
      <alignment/>
    </xf>
    <xf numFmtId="0" fontId="39" fillId="33" borderId="0" xfId="0" applyFont="1" applyFill="1" applyBorder="1" applyAlignment="1">
      <alignment/>
    </xf>
    <xf numFmtId="0" fontId="38" fillId="0" borderId="18" xfId="0" applyFont="1" applyBorder="1" applyAlignment="1">
      <alignment/>
    </xf>
    <xf numFmtId="0" fontId="38" fillId="0" borderId="15" xfId="0" applyFont="1" applyBorder="1" applyAlignment="1">
      <alignment/>
    </xf>
    <xf numFmtId="0" fontId="38" fillId="0" borderId="19" xfId="0" applyFont="1" applyBorder="1" applyAlignment="1">
      <alignment/>
    </xf>
    <xf numFmtId="0" fontId="38" fillId="0" borderId="20" xfId="0" applyFont="1" applyBorder="1" applyAlignment="1">
      <alignment/>
    </xf>
    <xf numFmtId="0" fontId="38" fillId="0" borderId="12" xfId="0" applyFont="1" applyBorder="1" applyAlignment="1">
      <alignment/>
    </xf>
    <xf numFmtId="0" fontId="39" fillId="33" borderId="21" xfId="0" applyFont="1" applyFill="1" applyBorder="1" applyAlignment="1">
      <alignment/>
    </xf>
    <xf numFmtId="0" fontId="39" fillId="33" borderId="21" xfId="0" applyFont="1" applyFill="1" applyBorder="1" applyAlignment="1">
      <alignment/>
    </xf>
    <xf numFmtId="4" fontId="38" fillId="0" borderId="12" xfId="0" applyNumberFormat="1" applyFont="1" applyBorder="1" applyAlignment="1">
      <alignment/>
    </xf>
    <xf numFmtId="4" fontId="39" fillId="33" borderId="12" xfId="0" applyNumberFormat="1" applyFont="1" applyFill="1" applyBorder="1" applyAlignment="1">
      <alignment/>
    </xf>
    <xf numFmtId="4" fontId="38" fillId="0" borderId="12" xfId="0" applyNumberFormat="1" applyFont="1" applyFill="1" applyBorder="1" applyAlignment="1">
      <alignment/>
    </xf>
    <xf numFmtId="0" fontId="39" fillId="0" borderId="18" xfId="0" applyFont="1" applyFill="1" applyBorder="1" applyAlignment="1">
      <alignment/>
    </xf>
    <xf numFmtId="0" fontId="39" fillId="0" borderId="22" xfId="0" applyFont="1" applyFill="1" applyBorder="1" applyAlignment="1">
      <alignment/>
    </xf>
    <xf numFmtId="0" fontId="38" fillId="0" borderId="13" xfId="0" applyFont="1" applyFill="1" applyBorder="1" applyAlignment="1">
      <alignment/>
    </xf>
    <xf numFmtId="2" fontId="38" fillId="0" borderId="12" xfId="0" applyNumberFormat="1" applyFont="1" applyBorder="1" applyAlignment="1">
      <alignment horizontal="center" vertical="center"/>
    </xf>
    <xf numFmtId="0" fontId="37"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4"/>
  <sheetViews>
    <sheetView tabSelected="1" view="pageLayout" workbookViewId="0" topLeftCell="A1">
      <selection activeCell="H6" sqref="H6"/>
    </sheetView>
  </sheetViews>
  <sheetFormatPr defaultColWidth="9.140625" defaultRowHeight="15"/>
  <cols>
    <col min="1" max="1" width="10.57421875" style="0" customWidth="1"/>
    <col min="2" max="2" width="33.00390625" style="0" bestFit="1" customWidth="1"/>
    <col min="3" max="3" width="11.00390625" style="0" bestFit="1" customWidth="1"/>
    <col min="4" max="4" width="7.8515625" style="2" customWidth="1"/>
    <col min="5" max="5" width="6.57421875" style="2" customWidth="1"/>
    <col min="6" max="6" width="5.57421875" style="2" customWidth="1"/>
    <col min="7" max="8" width="6.57421875" style="2" customWidth="1"/>
    <col min="9" max="9" width="5.57421875" style="2" customWidth="1"/>
    <col min="10" max="10" width="7.8515625" style="2" customWidth="1"/>
    <col min="11" max="11" width="6.57421875" style="2" customWidth="1"/>
    <col min="12" max="12" width="5.57421875" style="2" customWidth="1"/>
    <col min="13" max="13" width="7.8515625" style="2" customWidth="1"/>
    <col min="14" max="14" width="6.57421875" style="2" customWidth="1"/>
    <col min="15" max="15" width="5.8515625" style="2" customWidth="1"/>
    <col min="16" max="16" width="7.8515625" style="2" customWidth="1"/>
    <col min="17" max="17" width="6.57421875" style="2" customWidth="1"/>
    <col min="18" max="18" width="5.57421875" style="2" customWidth="1"/>
    <col min="19" max="19" width="7.8515625" style="2" customWidth="1"/>
    <col min="20" max="20" width="6.57421875" style="2" customWidth="1"/>
    <col min="21" max="21" width="5.8515625" style="2" customWidth="1"/>
    <col min="22" max="22" width="7.8515625" style="2" customWidth="1"/>
    <col min="23" max="23" width="6.57421875" style="2" customWidth="1"/>
    <col min="24" max="24" width="5.57421875" style="2" customWidth="1"/>
    <col min="25" max="25" width="7.8515625" style="2" customWidth="1"/>
    <col min="26" max="26" width="6.57421875" style="2" customWidth="1"/>
    <col min="27" max="27" width="5.57421875" style="2" customWidth="1"/>
    <col min="28" max="28" width="7.8515625" style="2" customWidth="1"/>
    <col min="29" max="29" width="6.57421875" style="2" customWidth="1"/>
    <col min="30" max="30" width="5.57421875" style="2" customWidth="1"/>
    <col min="31" max="31" width="7.8515625" style="2" bestFit="1" customWidth="1"/>
    <col min="32" max="32" width="6.57421875" style="2" bestFit="1" customWidth="1"/>
    <col min="33" max="33" width="5.57421875" style="2" bestFit="1" customWidth="1"/>
    <col min="34" max="34" width="7.8515625" style="2" bestFit="1" customWidth="1"/>
    <col min="35" max="35" width="6.57421875" style="2" bestFit="1" customWidth="1"/>
    <col min="36" max="36" width="7.00390625" style="2" bestFit="1" customWidth="1"/>
  </cols>
  <sheetData>
    <row r="1" spans="1:36" ht="15">
      <c r="A1" s="7"/>
      <c r="B1" s="8"/>
      <c r="C1" s="9"/>
      <c r="D1" s="34" t="s">
        <v>25</v>
      </c>
      <c r="E1" s="34"/>
      <c r="F1" s="34"/>
      <c r="G1" s="34"/>
      <c r="H1" s="34"/>
      <c r="I1" s="34"/>
      <c r="J1" s="34"/>
      <c r="K1" s="34"/>
      <c r="L1" s="34"/>
      <c r="M1" s="34" t="s">
        <v>26</v>
      </c>
      <c r="N1" s="34"/>
      <c r="O1" s="34"/>
      <c r="P1" s="34"/>
      <c r="Q1" s="34"/>
      <c r="R1" s="34"/>
      <c r="S1" s="34" t="s">
        <v>27</v>
      </c>
      <c r="T1" s="34"/>
      <c r="U1" s="34"/>
      <c r="V1" s="34"/>
      <c r="W1" s="34"/>
      <c r="X1" s="34"/>
      <c r="Y1" s="34" t="s">
        <v>28</v>
      </c>
      <c r="Z1" s="34"/>
      <c r="AA1" s="34"/>
      <c r="AB1" s="34"/>
      <c r="AC1" s="34"/>
      <c r="AD1" s="34"/>
      <c r="AE1" s="34" t="s">
        <v>59</v>
      </c>
      <c r="AF1" s="34"/>
      <c r="AG1" s="34"/>
      <c r="AH1" s="34"/>
      <c r="AI1" s="34"/>
      <c r="AJ1" s="34"/>
    </row>
    <row r="2" spans="1:36" ht="15">
      <c r="A2" s="7"/>
      <c r="B2" s="8"/>
      <c r="C2" s="9"/>
      <c r="D2" s="34" t="s">
        <v>15</v>
      </c>
      <c r="E2" s="34"/>
      <c r="F2" s="34"/>
      <c r="G2" s="34" t="s">
        <v>16</v>
      </c>
      <c r="H2" s="34"/>
      <c r="I2" s="34"/>
      <c r="J2" s="34" t="s">
        <v>17</v>
      </c>
      <c r="K2" s="34"/>
      <c r="L2" s="34"/>
      <c r="M2" s="34" t="s">
        <v>18</v>
      </c>
      <c r="N2" s="34"/>
      <c r="O2" s="34"/>
      <c r="P2" s="34" t="s">
        <v>19</v>
      </c>
      <c r="Q2" s="34"/>
      <c r="R2" s="34"/>
      <c r="S2" s="34" t="s">
        <v>20</v>
      </c>
      <c r="T2" s="34"/>
      <c r="U2" s="34"/>
      <c r="V2" s="34" t="s">
        <v>21</v>
      </c>
      <c r="W2" s="34"/>
      <c r="X2" s="34"/>
      <c r="Y2" s="34" t="s">
        <v>22</v>
      </c>
      <c r="Z2" s="34"/>
      <c r="AA2" s="34"/>
      <c r="AB2" s="34" t="s">
        <v>23</v>
      </c>
      <c r="AC2" s="34"/>
      <c r="AD2" s="34"/>
      <c r="AE2" s="34" t="s">
        <v>60</v>
      </c>
      <c r="AF2" s="34"/>
      <c r="AG2" s="34"/>
      <c r="AH2" s="34" t="s">
        <v>61</v>
      </c>
      <c r="AI2" s="34"/>
      <c r="AJ2" s="34"/>
    </row>
    <row r="3" spans="1:36" ht="15">
      <c r="A3" s="10" t="s">
        <v>0</v>
      </c>
      <c r="B3" s="10" t="s">
        <v>49</v>
      </c>
      <c r="C3" s="10" t="s">
        <v>55</v>
      </c>
      <c r="D3" s="11" t="s">
        <v>29</v>
      </c>
      <c r="E3" s="11" t="s">
        <v>46</v>
      </c>
      <c r="F3" s="11" t="s">
        <v>47</v>
      </c>
      <c r="G3" s="11" t="s">
        <v>29</v>
      </c>
      <c r="H3" s="11" t="s">
        <v>46</v>
      </c>
      <c r="I3" s="11" t="s">
        <v>47</v>
      </c>
      <c r="J3" s="11" t="s">
        <v>29</v>
      </c>
      <c r="K3" s="11" t="s">
        <v>46</v>
      </c>
      <c r="L3" s="11" t="s">
        <v>47</v>
      </c>
      <c r="M3" s="11" t="s">
        <v>29</v>
      </c>
      <c r="N3" s="11" t="s">
        <v>46</v>
      </c>
      <c r="O3" s="11" t="s">
        <v>47</v>
      </c>
      <c r="P3" s="11" t="s">
        <v>29</v>
      </c>
      <c r="Q3" s="11" t="s">
        <v>46</v>
      </c>
      <c r="R3" s="11" t="s">
        <v>47</v>
      </c>
      <c r="S3" s="11" t="s">
        <v>29</v>
      </c>
      <c r="T3" s="11" t="s">
        <v>46</v>
      </c>
      <c r="U3" s="11" t="s">
        <v>47</v>
      </c>
      <c r="V3" s="11" t="s">
        <v>29</v>
      </c>
      <c r="W3" s="11" t="s">
        <v>46</v>
      </c>
      <c r="X3" s="11" t="s">
        <v>47</v>
      </c>
      <c r="Y3" s="11" t="s">
        <v>29</v>
      </c>
      <c r="Z3" s="11" t="s">
        <v>46</v>
      </c>
      <c r="AA3" s="11" t="s">
        <v>47</v>
      </c>
      <c r="AB3" s="11" t="s">
        <v>29</v>
      </c>
      <c r="AC3" s="11" t="s">
        <v>46</v>
      </c>
      <c r="AD3" s="11" t="s">
        <v>47</v>
      </c>
      <c r="AE3" s="11" t="s">
        <v>29</v>
      </c>
      <c r="AF3" s="11" t="s">
        <v>46</v>
      </c>
      <c r="AG3" s="11" t="s">
        <v>47</v>
      </c>
      <c r="AH3" s="11" t="s">
        <v>29</v>
      </c>
      <c r="AI3" s="11" t="s">
        <v>46</v>
      </c>
      <c r="AJ3" s="11" t="s">
        <v>47</v>
      </c>
    </row>
    <row r="4" spans="1:36" s="1" customFormat="1" ht="15">
      <c r="A4" s="12" t="s">
        <v>1</v>
      </c>
      <c r="B4" s="17" t="s">
        <v>2</v>
      </c>
      <c r="C4" s="22" t="s">
        <v>45</v>
      </c>
      <c r="D4" s="28">
        <v>0</v>
      </c>
      <c r="E4" s="28">
        <v>0</v>
      </c>
      <c r="F4" s="28">
        <v>0</v>
      </c>
      <c r="G4" s="28">
        <v>0</v>
      </c>
      <c r="H4" s="28">
        <v>0</v>
      </c>
      <c r="I4" s="28">
        <v>0</v>
      </c>
      <c r="J4" s="28">
        <v>0</v>
      </c>
      <c r="K4" s="28">
        <v>0</v>
      </c>
      <c r="L4" s="28">
        <v>0</v>
      </c>
      <c r="M4" s="28">
        <v>0</v>
      </c>
      <c r="N4" s="28">
        <v>0</v>
      </c>
      <c r="O4" s="28">
        <v>0</v>
      </c>
      <c r="P4" s="28">
        <v>0</v>
      </c>
      <c r="Q4" s="28">
        <v>0</v>
      </c>
      <c r="R4" s="28">
        <v>0</v>
      </c>
      <c r="S4" s="28">
        <v>0</v>
      </c>
      <c r="T4" s="28">
        <v>0</v>
      </c>
      <c r="U4" s="28">
        <v>0</v>
      </c>
      <c r="V4" s="28">
        <v>0</v>
      </c>
      <c r="W4" s="28">
        <v>0</v>
      </c>
      <c r="X4" s="28">
        <v>0</v>
      </c>
      <c r="Y4" s="28">
        <v>0</v>
      </c>
      <c r="Z4" s="28">
        <v>0</v>
      </c>
      <c r="AA4" s="28">
        <v>0</v>
      </c>
      <c r="AB4" s="28">
        <v>0</v>
      </c>
      <c r="AC4" s="28">
        <v>0</v>
      </c>
      <c r="AD4" s="28">
        <v>0</v>
      </c>
      <c r="AE4" s="28">
        <v>0</v>
      </c>
      <c r="AF4" s="28">
        <v>0</v>
      </c>
      <c r="AG4" s="28">
        <v>0</v>
      </c>
      <c r="AH4" s="28">
        <v>0</v>
      </c>
      <c r="AI4" s="28">
        <v>0</v>
      </c>
      <c r="AJ4" s="28">
        <v>0</v>
      </c>
    </row>
    <row r="5" spans="1:36" s="1" customFormat="1" ht="15">
      <c r="A5" s="21"/>
      <c r="B5" s="23"/>
      <c r="C5" s="22" t="s">
        <v>44</v>
      </c>
      <c r="D5" s="28">
        <v>0</v>
      </c>
      <c r="E5" s="28">
        <v>0</v>
      </c>
      <c r="F5" s="28">
        <v>0</v>
      </c>
      <c r="G5" s="28">
        <v>0</v>
      </c>
      <c r="H5" s="28">
        <v>0</v>
      </c>
      <c r="I5" s="28">
        <v>0</v>
      </c>
      <c r="J5" s="28">
        <v>0</v>
      </c>
      <c r="K5" s="28">
        <v>0</v>
      </c>
      <c r="L5" s="28">
        <v>0</v>
      </c>
      <c r="M5" s="28">
        <v>0</v>
      </c>
      <c r="N5" s="28">
        <v>0</v>
      </c>
      <c r="O5" s="28">
        <v>0</v>
      </c>
      <c r="P5" s="28">
        <v>0</v>
      </c>
      <c r="Q5" s="28">
        <v>0</v>
      </c>
      <c r="R5" s="28">
        <v>0</v>
      </c>
      <c r="S5" s="28">
        <v>0</v>
      </c>
      <c r="T5" s="28">
        <v>0</v>
      </c>
      <c r="U5" s="28">
        <v>0</v>
      </c>
      <c r="V5" s="28">
        <v>0</v>
      </c>
      <c r="W5" s="28">
        <v>0</v>
      </c>
      <c r="X5" s="28">
        <v>0</v>
      </c>
      <c r="Y5" s="28">
        <v>0</v>
      </c>
      <c r="Z5" s="28">
        <v>0</v>
      </c>
      <c r="AA5" s="28">
        <v>0</v>
      </c>
      <c r="AB5" s="28">
        <v>0</v>
      </c>
      <c r="AC5" s="28">
        <v>0</v>
      </c>
      <c r="AD5" s="28">
        <v>0</v>
      </c>
      <c r="AE5" s="28">
        <v>0</v>
      </c>
      <c r="AF5" s="28">
        <v>0</v>
      </c>
      <c r="AG5" s="28">
        <v>0</v>
      </c>
      <c r="AH5" s="28">
        <v>0</v>
      </c>
      <c r="AI5" s="28">
        <v>0</v>
      </c>
      <c r="AJ5" s="28">
        <v>0</v>
      </c>
    </row>
    <row r="6" spans="1:36" ht="15">
      <c r="A6" s="21"/>
      <c r="B6" s="24"/>
      <c r="C6" s="22" t="s">
        <v>43</v>
      </c>
      <c r="D6" s="28">
        <v>37.38333333333333</v>
      </c>
      <c r="E6" s="28">
        <v>3.552</v>
      </c>
      <c r="F6" s="28">
        <f aca="true" t="shared" si="0" ref="F6:F34">D6/E6</f>
        <v>10.524587087087086</v>
      </c>
      <c r="G6" s="28">
        <v>9.833333333333334</v>
      </c>
      <c r="H6" s="28">
        <v>4.511</v>
      </c>
      <c r="I6" s="28">
        <f>G6/H6</f>
        <v>2.1798566467154363</v>
      </c>
      <c r="J6" s="28">
        <v>30.98333333333334</v>
      </c>
      <c r="K6" s="28">
        <v>3.2840000000000007</v>
      </c>
      <c r="L6" s="28">
        <f aca="true" t="shared" si="1" ref="L6:L34">J6/K6</f>
        <v>9.434632561916363</v>
      </c>
      <c r="M6" s="28">
        <v>22.883333333333333</v>
      </c>
      <c r="N6" s="28">
        <v>1.9539999999999997</v>
      </c>
      <c r="O6" s="28">
        <f aca="true" t="shared" si="2" ref="O6:O34">M6/N6</f>
        <v>11.711020129648585</v>
      </c>
      <c r="P6" s="28">
        <v>14.366666666666664</v>
      </c>
      <c r="Q6" s="28">
        <v>1.85</v>
      </c>
      <c r="R6" s="28">
        <f aca="true" t="shared" si="3" ref="R6:R34">P6/Q6</f>
        <v>7.765765765765764</v>
      </c>
      <c r="S6" s="28">
        <v>12.133333333333333</v>
      </c>
      <c r="T6" s="28">
        <v>1.3479999999999999</v>
      </c>
      <c r="U6" s="28">
        <f aca="true" t="shared" si="4" ref="U6:U34">S6/T6</f>
        <v>9.000989119683481</v>
      </c>
      <c r="V6" s="28">
        <v>26.950000000000003</v>
      </c>
      <c r="W6" s="28">
        <v>1.8779999999999994</v>
      </c>
      <c r="X6" s="28">
        <f aca="true" t="shared" si="5" ref="X6:X34">V6/W6</f>
        <v>14.350372736954212</v>
      </c>
      <c r="Y6" s="28">
        <v>22.400000000000002</v>
      </c>
      <c r="Z6" s="28">
        <v>1.9920000000000002</v>
      </c>
      <c r="AA6" s="28">
        <f aca="true" t="shared" si="6" ref="AA6:AA34">Y6/Z6</f>
        <v>11.244979919678714</v>
      </c>
      <c r="AB6" s="28">
        <v>18.4</v>
      </c>
      <c r="AC6" s="28">
        <v>1.625</v>
      </c>
      <c r="AD6" s="28">
        <f aca="true" t="shared" si="7" ref="AD6:AD34">AB6/AC6</f>
        <v>11.323076923076922</v>
      </c>
      <c r="AE6" s="28">
        <v>20.32</v>
      </c>
      <c r="AF6" s="28">
        <v>2.151</v>
      </c>
      <c r="AG6" s="28">
        <f>AE6/AF6</f>
        <v>9.446768944676895</v>
      </c>
      <c r="AH6" s="28">
        <v>16.68</v>
      </c>
      <c r="AI6" s="28">
        <v>1.949</v>
      </c>
      <c r="AJ6" s="28">
        <f>AH6/AI6</f>
        <v>8.558234992303746</v>
      </c>
    </row>
    <row r="7" spans="1:36" ht="15">
      <c r="A7" s="13"/>
      <c r="B7" s="20" t="s">
        <v>30</v>
      </c>
      <c r="C7" s="14"/>
      <c r="D7" s="29">
        <v>37.38333333333333</v>
      </c>
      <c r="E7" s="29">
        <v>3.552</v>
      </c>
      <c r="F7" s="29">
        <f t="shared" si="0"/>
        <v>10.524587087087086</v>
      </c>
      <c r="G7" s="29">
        <v>9.833333333333334</v>
      </c>
      <c r="H7" s="29">
        <v>4.511</v>
      </c>
      <c r="I7" s="29">
        <f>G7/H7</f>
        <v>2.1798566467154363</v>
      </c>
      <c r="J7" s="29">
        <v>30.98333333333334</v>
      </c>
      <c r="K7" s="29">
        <v>3.2840000000000007</v>
      </c>
      <c r="L7" s="29">
        <f t="shared" si="1"/>
        <v>9.434632561916363</v>
      </c>
      <c r="M7" s="29">
        <v>22.883333333333333</v>
      </c>
      <c r="N7" s="29">
        <v>1.9539999999999997</v>
      </c>
      <c r="O7" s="29">
        <f t="shared" si="2"/>
        <v>11.711020129648585</v>
      </c>
      <c r="P7" s="29">
        <v>14.366666666666664</v>
      </c>
      <c r="Q7" s="29">
        <v>1.85</v>
      </c>
      <c r="R7" s="29">
        <f t="shared" si="3"/>
        <v>7.765765765765764</v>
      </c>
      <c r="S7" s="29">
        <v>12.133333333333333</v>
      </c>
      <c r="T7" s="29">
        <v>1.3479999999999999</v>
      </c>
      <c r="U7" s="29">
        <f t="shared" si="4"/>
        <v>9.000989119683481</v>
      </c>
      <c r="V7" s="29">
        <v>26.950000000000003</v>
      </c>
      <c r="W7" s="29">
        <v>1.8779999999999994</v>
      </c>
      <c r="X7" s="29">
        <f t="shared" si="5"/>
        <v>14.350372736954212</v>
      </c>
      <c r="Y7" s="29">
        <v>22.400000000000002</v>
      </c>
      <c r="Z7" s="29">
        <v>1.9920000000000002</v>
      </c>
      <c r="AA7" s="29">
        <f t="shared" si="6"/>
        <v>11.244979919678714</v>
      </c>
      <c r="AB7" s="29">
        <v>18.4</v>
      </c>
      <c r="AC7" s="29">
        <v>1.625</v>
      </c>
      <c r="AD7" s="29">
        <f t="shared" si="7"/>
        <v>11.323076923076922</v>
      </c>
      <c r="AE7" s="29">
        <v>20.32</v>
      </c>
      <c r="AF7" s="29">
        <v>2.151</v>
      </c>
      <c r="AG7" s="29">
        <f>AE7/AF7</f>
        <v>9.446768944676895</v>
      </c>
      <c r="AH7" s="29">
        <v>16.68</v>
      </c>
      <c r="AI7" s="29">
        <v>1.949</v>
      </c>
      <c r="AJ7" s="29">
        <f>AH7/AI7</f>
        <v>8.558234992303746</v>
      </c>
    </row>
    <row r="8" spans="1:36" s="1" customFormat="1" ht="15">
      <c r="A8" s="13"/>
      <c r="B8" s="17" t="s">
        <v>3</v>
      </c>
      <c r="C8" s="22" t="s">
        <v>45</v>
      </c>
      <c r="D8" s="28">
        <v>0</v>
      </c>
      <c r="E8" s="28">
        <v>0</v>
      </c>
      <c r="F8" s="28">
        <v>0</v>
      </c>
      <c r="G8" s="28">
        <v>0</v>
      </c>
      <c r="H8" s="28">
        <v>0</v>
      </c>
      <c r="I8" s="28">
        <v>0</v>
      </c>
      <c r="J8" s="28">
        <v>0</v>
      </c>
      <c r="K8" s="28">
        <v>0</v>
      </c>
      <c r="L8" s="28">
        <v>0</v>
      </c>
      <c r="M8" s="28">
        <v>0</v>
      </c>
      <c r="N8" s="28">
        <v>0</v>
      </c>
      <c r="O8" s="28">
        <v>0</v>
      </c>
      <c r="P8" s="28">
        <v>0</v>
      </c>
      <c r="Q8" s="28">
        <v>0</v>
      </c>
      <c r="R8" s="28">
        <v>0</v>
      </c>
      <c r="S8" s="28">
        <v>0</v>
      </c>
      <c r="T8" s="28">
        <v>0</v>
      </c>
      <c r="U8" s="28">
        <v>0</v>
      </c>
      <c r="V8" s="28">
        <v>0</v>
      </c>
      <c r="W8" s="28">
        <v>0</v>
      </c>
      <c r="X8" s="28">
        <v>0</v>
      </c>
      <c r="Y8" s="28">
        <v>0</v>
      </c>
      <c r="Z8" s="28">
        <v>0</v>
      </c>
      <c r="AA8" s="28">
        <v>0</v>
      </c>
      <c r="AB8" s="28">
        <v>0</v>
      </c>
      <c r="AC8" s="28">
        <v>0</v>
      </c>
      <c r="AD8" s="28">
        <v>0</v>
      </c>
      <c r="AE8" s="28">
        <v>0</v>
      </c>
      <c r="AF8" s="28">
        <v>0</v>
      </c>
      <c r="AG8" s="28">
        <v>0</v>
      </c>
      <c r="AH8" s="28">
        <v>0</v>
      </c>
      <c r="AI8" s="28">
        <v>0</v>
      </c>
      <c r="AJ8" s="28">
        <v>0</v>
      </c>
    </row>
    <row r="9" spans="1:36" s="1" customFormat="1" ht="15">
      <c r="A9" s="13"/>
      <c r="B9" s="23"/>
      <c r="C9" s="22" t="s">
        <v>44</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row>
    <row r="10" spans="1:36" ht="15">
      <c r="A10" s="13"/>
      <c r="B10" s="24"/>
      <c r="C10" s="22" t="s">
        <v>43</v>
      </c>
      <c r="D10" s="28">
        <v>21.4</v>
      </c>
      <c r="E10" s="28">
        <v>1.434</v>
      </c>
      <c r="F10" s="28">
        <f t="shared" si="0"/>
        <v>14.923291492329149</v>
      </c>
      <c r="G10" s="28">
        <v>7.75</v>
      </c>
      <c r="H10" s="28">
        <v>0.823</v>
      </c>
      <c r="I10" s="28">
        <f>G10/H10</f>
        <v>9.416767922235724</v>
      </c>
      <c r="J10" s="28">
        <v>20.55</v>
      </c>
      <c r="K10" s="28">
        <v>1.876</v>
      </c>
      <c r="L10" s="28">
        <f t="shared" si="1"/>
        <v>10.954157782515992</v>
      </c>
      <c r="M10" s="28">
        <v>29.416666666666668</v>
      </c>
      <c r="N10" s="28">
        <v>1.548</v>
      </c>
      <c r="O10" s="28">
        <f t="shared" si="2"/>
        <v>19.003014642549527</v>
      </c>
      <c r="P10" s="28">
        <v>36.150000000000006</v>
      </c>
      <c r="Q10" s="28">
        <v>1.89</v>
      </c>
      <c r="R10" s="28">
        <f t="shared" si="3"/>
        <v>19.12698412698413</v>
      </c>
      <c r="S10" s="28">
        <v>40.949999999999996</v>
      </c>
      <c r="T10" s="28">
        <v>2.0970000000000004</v>
      </c>
      <c r="U10" s="28">
        <f t="shared" si="4"/>
        <v>19.527896995708147</v>
      </c>
      <c r="V10" s="28">
        <v>32.03333333333333</v>
      </c>
      <c r="W10" s="28">
        <v>2.557</v>
      </c>
      <c r="X10" s="28">
        <f t="shared" si="5"/>
        <v>12.527701733802633</v>
      </c>
      <c r="Y10" s="28">
        <v>50.400000000000006</v>
      </c>
      <c r="Z10" s="28">
        <v>2.36</v>
      </c>
      <c r="AA10" s="28">
        <f t="shared" si="6"/>
        <v>21.355932203389834</v>
      </c>
      <c r="AB10" s="28">
        <v>52.28333333333334</v>
      </c>
      <c r="AC10" s="28">
        <v>3.025</v>
      </c>
      <c r="AD10" s="28">
        <f t="shared" si="7"/>
        <v>17.283746556473833</v>
      </c>
      <c r="AE10" s="28">
        <v>76.07</v>
      </c>
      <c r="AF10" s="28">
        <v>2.911</v>
      </c>
      <c r="AG10" s="28">
        <f>AE10/AF10</f>
        <v>26.13191343181037</v>
      </c>
      <c r="AH10" s="28">
        <v>66.33</v>
      </c>
      <c r="AI10" s="28">
        <v>2.648</v>
      </c>
      <c r="AJ10" s="28">
        <f>AH10/AI10</f>
        <v>25.04909365558912</v>
      </c>
    </row>
    <row r="11" spans="1:36" ht="15">
      <c r="A11" s="13"/>
      <c r="B11" s="20" t="s">
        <v>31</v>
      </c>
      <c r="C11" s="14"/>
      <c r="D11" s="29">
        <v>21.4</v>
      </c>
      <c r="E11" s="29">
        <v>1.434</v>
      </c>
      <c r="F11" s="29">
        <f t="shared" si="0"/>
        <v>14.923291492329149</v>
      </c>
      <c r="G11" s="29">
        <v>7.75</v>
      </c>
      <c r="H11" s="29">
        <v>0.823</v>
      </c>
      <c r="I11" s="29">
        <f>G11/H11</f>
        <v>9.416767922235724</v>
      </c>
      <c r="J11" s="29">
        <v>20.55</v>
      </c>
      <c r="K11" s="29">
        <v>1.876</v>
      </c>
      <c r="L11" s="29">
        <f t="shared" si="1"/>
        <v>10.954157782515992</v>
      </c>
      <c r="M11" s="29">
        <v>29.416666666666668</v>
      </c>
      <c r="N11" s="29">
        <v>1.548</v>
      </c>
      <c r="O11" s="29">
        <f t="shared" si="2"/>
        <v>19.003014642549527</v>
      </c>
      <c r="P11" s="29">
        <v>36.150000000000006</v>
      </c>
      <c r="Q11" s="29">
        <v>1.89</v>
      </c>
      <c r="R11" s="29">
        <f t="shared" si="3"/>
        <v>19.12698412698413</v>
      </c>
      <c r="S11" s="29">
        <v>40.949999999999996</v>
      </c>
      <c r="T11" s="29">
        <v>2.0970000000000004</v>
      </c>
      <c r="U11" s="29">
        <f t="shared" si="4"/>
        <v>19.527896995708147</v>
      </c>
      <c r="V11" s="29">
        <v>32.03333333333333</v>
      </c>
      <c r="W11" s="29">
        <v>2.557</v>
      </c>
      <c r="X11" s="29">
        <f t="shared" si="5"/>
        <v>12.527701733802633</v>
      </c>
      <c r="Y11" s="29">
        <v>50.400000000000006</v>
      </c>
      <c r="Z11" s="29">
        <v>2.36</v>
      </c>
      <c r="AA11" s="29">
        <f t="shared" si="6"/>
        <v>21.355932203389834</v>
      </c>
      <c r="AB11" s="29">
        <v>52.28333333333334</v>
      </c>
      <c r="AC11" s="29">
        <v>3.025</v>
      </c>
      <c r="AD11" s="29">
        <f t="shared" si="7"/>
        <v>17.283746556473833</v>
      </c>
      <c r="AE11" s="29">
        <v>76.07</v>
      </c>
      <c r="AF11" s="29">
        <v>2.911</v>
      </c>
      <c r="AG11" s="29">
        <f>AE11/AF11</f>
        <v>26.13191343181037</v>
      </c>
      <c r="AH11" s="29">
        <v>66.33</v>
      </c>
      <c r="AI11" s="29">
        <v>2.648</v>
      </c>
      <c r="AJ11" s="29">
        <f>AH11/AI11</f>
        <v>25.04909365558912</v>
      </c>
    </row>
    <row r="12" spans="1:36" s="1" customFormat="1" ht="15">
      <c r="A12" s="13"/>
      <c r="B12" s="33" t="s">
        <v>62</v>
      </c>
      <c r="C12" s="22" t="s">
        <v>45</v>
      </c>
      <c r="D12" s="30">
        <v>0</v>
      </c>
      <c r="E12" s="30">
        <v>0</v>
      </c>
      <c r="F12" s="30">
        <v>0</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v>0</v>
      </c>
      <c r="AH12" s="28">
        <v>0</v>
      </c>
      <c r="AI12" s="28">
        <v>0</v>
      </c>
      <c r="AJ12" s="30">
        <v>0</v>
      </c>
    </row>
    <row r="13" spans="1:36" s="1" customFormat="1" ht="15">
      <c r="A13" s="13"/>
      <c r="B13" s="31"/>
      <c r="C13" s="22" t="s">
        <v>44</v>
      </c>
      <c r="D13" s="30">
        <v>0</v>
      </c>
      <c r="E13" s="30">
        <v>0</v>
      </c>
      <c r="F13" s="30">
        <v>0</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30">
        <v>0</v>
      </c>
      <c r="AC13" s="30">
        <v>0</v>
      </c>
      <c r="AD13" s="30">
        <v>0</v>
      </c>
      <c r="AE13" s="30">
        <v>5.25</v>
      </c>
      <c r="AF13" s="30">
        <v>0.24</v>
      </c>
      <c r="AG13" s="30">
        <f>AE13/AF13</f>
        <v>21.875</v>
      </c>
      <c r="AH13" s="28">
        <v>0</v>
      </c>
      <c r="AI13" s="28">
        <v>0</v>
      </c>
      <c r="AJ13" s="30">
        <v>0</v>
      </c>
    </row>
    <row r="14" spans="1:36" s="1" customFormat="1" ht="15">
      <c r="A14" s="13"/>
      <c r="B14" s="32"/>
      <c r="C14" s="22" t="s">
        <v>43</v>
      </c>
      <c r="D14" s="30">
        <v>0</v>
      </c>
      <c r="E14" s="30">
        <v>0</v>
      </c>
      <c r="F14" s="30">
        <v>0</v>
      </c>
      <c r="G14" s="30">
        <v>0</v>
      </c>
      <c r="H14" s="30">
        <v>0</v>
      </c>
      <c r="I14" s="30">
        <v>0</v>
      </c>
      <c r="J14" s="30">
        <v>0</v>
      </c>
      <c r="K14" s="30">
        <v>0</v>
      </c>
      <c r="L14" s="30">
        <v>0</v>
      </c>
      <c r="M14" s="30">
        <v>0</v>
      </c>
      <c r="N14" s="30">
        <v>0</v>
      </c>
      <c r="O14" s="30">
        <v>0</v>
      </c>
      <c r="P14" s="30">
        <v>0</v>
      </c>
      <c r="Q14" s="30">
        <v>0</v>
      </c>
      <c r="R14" s="30">
        <v>0</v>
      </c>
      <c r="S14" s="30">
        <v>0</v>
      </c>
      <c r="T14" s="30">
        <v>0</v>
      </c>
      <c r="U14" s="30">
        <v>0</v>
      </c>
      <c r="V14" s="30">
        <v>0</v>
      </c>
      <c r="W14" s="30">
        <v>0</v>
      </c>
      <c r="X14" s="30">
        <v>0</v>
      </c>
      <c r="Y14" s="30">
        <v>0</v>
      </c>
      <c r="Z14" s="30">
        <v>0</v>
      </c>
      <c r="AA14" s="30">
        <v>0</v>
      </c>
      <c r="AB14" s="30">
        <v>0</v>
      </c>
      <c r="AC14" s="30">
        <v>0</v>
      </c>
      <c r="AD14" s="30">
        <v>0</v>
      </c>
      <c r="AE14" s="30">
        <v>10</v>
      </c>
      <c r="AF14" s="30">
        <v>1.222</v>
      </c>
      <c r="AG14" s="30">
        <f>AE14/AF14</f>
        <v>8.183306055646481</v>
      </c>
      <c r="AH14" s="28">
        <v>12.25</v>
      </c>
      <c r="AI14" s="28">
        <v>1.295</v>
      </c>
      <c r="AJ14" s="30">
        <f>AH14/AI14</f>
        <v>9.45945945945946</v>
      </c>
    </row>
    <row r="15" spans="1:36" s="1" customFormat="1" ht="15">
      <c r="A15" s="13"/>
      <c r="B15" s="20" t="s">
        <v>63</v>
      </c>
      <c r="C15" s="20"/>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15.25</v>
      </c>
      <c r="AF15" s="29">
        <v>1.462</v>
      </c>
      <c r="AG15" s="29">
        <f>AE15/AF15</f>
        <v>10.430916552667579</v>
      </c>
      <c r="AH15" s="29">
        <v>12.25</v>
      </c>
      <c r="AI15" s="29">
        <v>1.295</v>
      </c>
      <c r="AJ15" s="29">
        <f>AH15/AI15</f>
        <v>9.45945945945946</v>
      </c>
    </row>
    <row r="16" spans="1:36" s="1" customFormat="1" ht="15">
      <c r="A16" s="13"/>
      <c r="B16" s="17" t="s">
        <v>4</v>
      </c>
      <c r="C16" s="22" t="s">
        <v>45</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row>
    <row r="17" spans="1:36" ht="15">
      <c r="A17" s="13"/>
      <c r="B17" s="23"/>
      <c r="C17" s="22" t="s">
        <v>44</v>
      </c>
      <c r="D17" s="28">
        <v>0.9333333333333333</v>
      </c>
      <c r="E17" s="28">
        <v>0.4</v>
      </c>
      <c r="F17" s="28">
        <f t="shared" si="0"/>
        <v>2.333333333333333</v>
      </c>
      <c r="G17" s="28">
        <v>0</v>
      </c>
      <c r="H17" s="28">
        <v>0</v>
      </c>
      <c r="I17" s="28">
        <v>0</v>
      </c>
      <c r="J17" s="28">
        <v>5.65</v>
      </c>
      <c r="K17" s="28">
        <v>0.766</v>
      </c>
      <c r="L17" s="28">
        <f t="shared" si="1"/>
        <v>7.375979112271541</v>
      </c>
      <c r="M17" s="28">
        <v>0.06666666666666667</v>
      </c>
      <c r="N17" s="28">
        <v>0.028</v>
      </c>
      <c r="O17" s="28">
        <f t="shared" si="2"/>
        <v>2.380952380952381</v>
      </c>
      <c r="P17" s="28">
        <v>7.8</v>
      </c>
      <c r="Q17" s="28">
        <v>0.367</v>
      </c>
      <c r="R17" s="28">
        <f t="shared" si="3"/>
        <v>21.25340599455041</v>
      </c>
      <c r="S17" s="28">
        <v>7</v>
      </c>
      <c r="T17" s="28">
        <v>0.275</v>
      </c>
      <c r="U17" s="28">
        <f t="shared" si="4"/>
        <v>25.454545454545453</v>
      </c>
      <c r="V17" s="28">
        <v>15</v>
      </c>
      <c r="W17" s="28">
        <v>0.505</v>
      </c>
      <c r="X17" s="28">
        <f t="shared" si="5"/>
        <v>29.702970297029704</v>
      </c>
      <c r="Y17" s="28">
        <v>14.2</v>
      </c>
      <c r="Z17" s="28">
        <v>0.332</v>
      </c>
      <c r="AA17" s="28">
        <f t="shared" si="6"/>
        <v>42.77108433734939</v>
      </c>
      <c r="AB17" s="28">
        <v>11.05</v>
      </c>
      <c r="AC17" s="28">
        <v>0.445</v>
      </c>
      <c r="AD17" s="28">
        <f t="shared" si="7"/>
        <v>24.831460674157306</v>
      </c>
      <c r="AE17" s="28">
        <v>12.2</v>
      </c>
      <c r="AF17" s="28">
        <v>0.461</v>
      </c>
      <c r="AG17" s="28">
        <f>AE17/AF17</f>
        <v>26.464208242950107</v>
      </c>
      <c r="AH17" s="28">
        <v>10.8</v>
      </c>
      <c r="AI17" s="28">
        <v>0.5</v>
      </c>
      <c r="AJ17" s="28">
        <f>AH17/AI17</f>
        <v>21.6</v>
      </c>
    </row>
    <row r="18" spans="1:36" ht="15">
      <c r="A18" s="13"/>
      <c r="B18" s="19"/>
      <c r="C18" s="22" t="s">
        <v>43</v>
      </c>
      <c r="D18" s="28">
        <v>6.95</v>
      </c>
      <c r="E18" s="28">
        <v>1.2050000000000003</v>
      </c>
      <c r="F18" s="28">
        <f t="shared" si="0"/>
        <v>5.767634854771783</v>
      </c>
      <c r="G18" s="28">
        <v>0.25</v>
      </c>
      <c r="H18" s="28">
        <v>0</v>
      </c>
      <c r="I18" s="28">
        <v>0</v>
      </c>
      <c r="J18" s="28">
        <v>8.41666666666667</v>
      </c>
      <c r="K18" s="28">
        <v>1.224</v>
      </c>
      <c r="L18" s="28">
        <f t="shared" si="1"/>
        <v>6.876361655773423</v>
      </c>
      <c r="M18" s="28">
        <v>6.583333333333333</v>
      </c>
      <c r="N18" s="28">
        <v>1.081</v>
      </c>
      <c r="O18" s="28">
        <f t="shared" si="2"/>
        <v>6.090040086339809</v>
      </c>
      <c r="P18" s="28">
        <v>13.483333333333336</v>
      </c>
      <c r="Q18" s="28">
        <v>1.4819999999999998</v>
      </c>
      <c r="R18" s="28">
        <f t="shared" si="3"/>
        <v>9.098065677013048</v>
      </c>
      <c r="S18" s="28">
        <v>7.766666666666667</v>
      </c>
      <c r="T18" s="28">
        <v>1.274</v>
      </c>
      <c r="U18" s="28">
        <f t="shared" si="4"/>
        <v>6.096284667713239</v>
      </c>
      <c r="V18" s="28">
        <v>9.666666666666668</v>
      </c>
      <c r="W18" s="28">
        <v>1.5170000000000001</v>
      </c>
      <c r="X18" s="28">
        <f t="shared" si="5"/>
        <v>6.372225884421007</v>
      </c>
      <c r="Y18" s="28">
        <v>8.016666666666667</v>
      </c>
      <c r="Z18" s="28">
        <v>1.173</v>
      </c>
      <c r="AA18" s="28">
        <f t="shared" si="6"/>
        <v>6.83432793407218</v>
      </c>
      <c r="AB18" s="28">
        <v>7.366666666666666</v>
      </c>
      <c r="AC18" s="28">
        <v>1.3229999999999997</v>
      </c>
      <c r="AD18" s="28">
        <f t="shared" si="7"/>
        <v>5.568153187200807</v>
      </c>
      <c r="AE18" s="28">
        <v>0</v>
      </c>
      <c r="AF18" s="28">
        <v>0</v>
      </c>
      <c r="AG18" s="28">
        <v>0</v>
      </c>
      <c r="AH18" s="28">
        <v>0</v>
      </c>
      <c r="AI18" s="28">
        <v>0</v>
      </c>
      <c r="AJ18" s="28">
        <v>0</v>
      </c>
    </row>
    <row r="19" spans="1:36" ht="15">
      <c r="A19" s="13"/>
      <c r="B19" s="20" t="s">
        <v>32</v>
      </c>
      <c r="C19" s="14"/>
      <c r="D19" s="29">
        <v>7.883333333333334</v>
      </c>
      <c r="E19" s="29">
        <v>1.6050000000000004</v>
      </c>
      <c r="F19" s="29">
        <f t="shared" si="0"/>
        <v>4.911734164070611</v>
      </c>
      <c r="G19" s="29">
        <v>0.25</v>
      </c>
      <c r="H19" s="29">
        <v>0</v>
      </c>
      <c r="I19" s="29">
        <v>0</v>
      </c>
      <c r="J19" s="29">
        <v>14.06666666666667</v>
      </c>
      <c r="K19" s="29">
        <v>1.99</v>
      </c>
      <c r="L19" s="29">
        <f t="shared" si="1"/>
        <v>7.068676716917925</v>
      </c>
      <c r="M19" s="29">
        <v>6.6499999999999995</v>
      </c>
      <c r="N19" s="29">
        <v>1.109</v>
      </c>
      <c r="O19" s="29">
        <f t="shared" si="2"/>
        <v>5.99639314697926</v>
      </c>
      <c r="P19" s="29">
        <v>21.283333333333335</v>
      </c>
      <c r="Q19" s="29">
        <v>1.8489999999999998</v>
      </c>
      <c r="R19" s="29">
        <f t="shared" si="3"/>
        <v>11.510726518839014</v>
      </c>
      <c r="S19" s="29">
        <v>14.766666666666666</v>
      </c>
      <c r="T19" s="29">
        <v>1.549</v>
      </c>
      <c r="U19" s="29">
        <f t="shared" si="4"/>
        <v>9.533032063697009</v>
      </c>
      <c r="V19" s="29">
        <v>24.666666666666668</v>
      </c>
      <c r="W19" s="29">
        <v>2.0220000000000002</v>
      </c>
      <c r="X19" s="29">
        <f t="shared" si="5"/>
        <v>12.199142762940982</v>
      </c>
      <c r="Y19" s="29">
        <v>22.21666666666667</v>
      </c>
      <c r="Z19" s="29">
        <v>1.5050000000000001</v>
      </c>
      <c r="AA19" s="29">
        <f t="shared" si="6"/>
        <v>14.761904761904763</v>
      </c>
      <c r="AB19" s="29">
        <v>18.416666666666668</v>
      </c>
      <c r="AC19" s="29">
        <v>1.7679999999999998</v>
      </c>
      <c r="AD19" s="29">
        <f t="shared" si="7"/>
        <v>10.416666666666668</v>
      </c>
      <c r="AE19" s="29">
        <v>12.2</v>
      </c>
      <c r="AF19" s="29">
        <v>0.461</v>
      </c>
      <c r="AG19" s="29">
        <f>AE19/AF19</f>
        <v>26.464208242950107</v>
      </c>
      <c r="AH19" s="29">
        <v>10.8</v>
      </c>
      <c r="AI19" s="29">
        <v>0.5</v>
      </c>
      <c r="AJ19" s="29">
        <f>AH19/AI19</f>
        <v>21.6</v>
      </c>
    </row>
    <row r="20" spans="1:36" s="1" customFormat="1" ht="15">
      <c r="A20" s="13"/>
      <c r="B20" s="17" t="s">
        <v>5</v>
      </c>
      <c r="C20" s="22" t="s">
        <v>45</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row>
    <row r="21" spans="1:36" s="1" customFormat="1" ht="15">
      <c r="A21" s="13"/>
      <c r="B21" s="23"/>
      <c r="C21" s="22" t="s">
        <v>44</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row>
    <row r="22" spans="1:36" ht="15">
      <c r="A22" s="13"/>
      <c r="B22" s="24"/>
      <c r="C22" s="22" t="s">
        <v>43</v>
      </c>
      <c r="D22" s="28">
        <v>20</v>
      </c>
      <c r="E22" s="28">
        <v>1.778</v>
      </c>
      <c r="F22" s="28">
        <f t="shared" si="0"/>
        <v>11.24859392575928</v>
      </c>
      <c r="G22" s="28">
        <v>9.25</v>
      </c>
      <c r="H22" s="28">
        <v>3.2</v>
      </c>
      <c r="I22" s="28">
        <f>G22/H22</f>
        <v>2.890625</v>
      </c>
      <c r="J22" s="28">
        <v>25.25</v>
      </c>
      <c r="K22" s="28">
        <v>3.4730000000000008</v>
      </c>
      <c r="L22" s="28">
        <f t="shared" si="1"/>
        <v>7.270371436798156</v>
      </c>
      <c r="M22" s="28">
        <v>26.75</v>
      </c>
      <c r="N22" s="28">
        <v>3.637</v>
      </c>
      <c r="O22" s="28">
        <f t="shared" si="2"/>
        <v>7.354962881495738</v>
      </c>
      <c r="P22" s="28">
        <v>38.75</v>
      </c>
      <c r="Q22" s="28">
        <v>3.3240000000000003</v>
      </c>
      <c r="R22" s="28">
        <f t="shared" si="3"/>
        <v>11.657641395908543</v>
      </c>
      <c r="S22" s="28">
        <v>20.5</v>
      </c>
      <c r="T22" s="28">
        <v>3.5969999999999995</v>
      </c>
      <c r="U22" s="28">
        <f t="shared" si="4"/>
        <v>5.699193772588269</v>
      </c>
      <c r="V22" s="28">
        <v>28</v>
      </c>
      <c r="W22" s="28">
        <v>4.214000000000001</v>
      </c>
      <c r="X22" s="28">
        <f t="shared" si="5"/>
        <v>6.644518272425247</v>
      </c>
      <c r="Y22" s="28">
        <v>18.5</v>
      </c>
      <c r="Z22" s="28">
        <v>2.095</v>
      </c>
      <c r="AA22" s="28">
        <f t="shared" si="6"/>
        <v>8.83054892601432</v>
      </c>
      <c r="AB22" s="28">
        <v>23.75</v>
      </c>
      <c r="AC22" s="28">
        <v>3.1680000000000006</v>
      </c>
      <c r="AD22" s="28">
        <f t="shared" si="7"/>
        <v>7.496843434343433</v>
      </c>
      <c r="AE22" s="28">
        <v>17</v>
      </c>
      <c r="AF22" s="28">
        <v>2.045</v>
      </c>
      <c r="AG22" s="28">
        <f>AE22/AF22</f>
        <v>8.312958435207824</v>
      </c>
      <c r="AH22" s="28">
        <v>22.92</v>
      </c>
      <c r="AI22" s="28">
        <v>2.946</v>
      </c>
      <c r="AJ22" s="28">
        <f>AH22/AI22</f>
        <v>7.7800407331975565</v>
      </c>
    </row>
    <row r="23" spans="1:36" ht="15">
      <c r="A23" s="13"/>
      <c r="B23" s="15" t="s">
        <v>33</v>
      </c>
      <c r="C23" s="16"/>
      <c r="D23" s="29">
        <v>20</v>
      </c>
      <c r="E23" s="29">
        <v>1.778</v>
      </c>
      <c r="F23" s="29">
        <f t="shared" si="0"/>
        <v>11.24859392575928</v>
      </c>
      <c r="G23" s="29">
        <v>9.25</v>
      </c>
      <c r="H23" s="29">
        <v>3.2</v>
      </c>
      <c r="I23" s="29">
        <f>G23/H23</f>
        <v>2.890625</v>
      </c>
      <c r="J23" s="29">
        <v>25.25</v>
      </c>
      <c r="K23" s="29">
        <v>3.4730000000000008</v>
      </c>
      <c r="L23" s="29">
        <f t="shared" si="1"/>
        <v>7.270371436798156</v>
      </c>
      <c r="M23" s="29">
        <v>26.75</v>
      </c>
      <c r="N23" s="29">
        <v>3.637</v>
      </c>
      <c r="O23" s="29">
        <f t="shared" si="2"/>
        <v>7.354962881495738</v>
      </c>
      <c r="P23" s="29">
        <v>38.75</v>
      </c>
      <c r="Q23" s="29">
        <v>3.3240000000000003</v>
      </c>
      <c r="R23" s="29">
        <f t="shared" si="3"/>
        <v>11.657641395908543</v>
      </c>
      <c r="S23" s="29">
        <v>20.5</v>
      </c>
      <c r="T23" s="29">
        <v>3.5969999999999995</v>
      </c>
      <c r="U23" s="29">
        <f t="shared" si="4"/>
        <v>5.699193772588269</v>
      </c>
      <c r="V23" s="29">
        <v>28</v>
      </c>
      <c r="W23" s="29">
        <v>4.214000000000001</v>
      </c>
      <c r="X23" s="29">
        <f t="shared" si="5"/>
        <v>6.644518272425247</v>
      </c>
      <c r="Y23" s="29">
        <v>18.5</v>
      </c>
      <c r="Z23" s="29">
        <v>2.095</v>
      </c>
      <c r="AA23" s="29">
        <f t="shared" si="6"/>
        <v>8.83054892601432</v>
      </c>
      <c r="AB23" s="29">
        <v>23.75</v>
      </c>
      <c r="AC23" s="29">
        <v>3.1680000000000006</v>
      </c>
      <c r="AD23" s="29">
        <f t="shared" si="7"/>
        <v>7.496843434343433</v>
      </c>
      <c r="AE23" s="29">
        <v>17</v>
      </c>
      <c r="AF23" s="29">
        <v>2.045</v>
      </c>
      <c r="AG23" s="29">
        <f>AE23/AF23</f>
        <v>8.312958435207824</v>
      </c>
      <c r="AH23" s="29">
        <v>22.92</v>
      </c>
      <c r="AI23" s="29">
        <v>2.946</v>
      </c>
      <c r="AJ23" s="29">
        <f>AH23/AI23</f>
        <v>7.7800407331975565</v>
      </c>
    </row>
    <row r="24" spans="1:36" s="1" customFormat="1" ht="15">
      <c r="A24" s="13"/>
      <c r="B24" s="17" t="s">
        <v>6</v>
      </c>
      <c r="C24" s="22" t="s">
        <v>45</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row>
    <row r="25" spans="1:36" s="1" customFormat="1" ht="15">
      <c r="A25" s="13"/>
      <c r="B25" s="23"/>
      <c r="C25" s="22" t="s">
        <v>44</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row>
    <row r="26" spans="1:36" ht="15">
      <c r="A26" s="13"/>
      <c r="B26" s="24"/>
      <c r="C26" s="22" t="s">
        <v>43</v>
      </c>
      <c r="D26" s="28">
        <v>59.01666666666668</v>
      </c>
      <c r="E26" s="28">
        <v>2.864</v>
      </c>
      <c r="F26" s="28">
        <f t="shared" si="0"/>
        <v>20.606378026070768</v>
      </c>
      <c r="G26" s="28">
        <v>27.166666666666664</v>
      </c>
      <c r="H26" s="28">
        <v>0.666</v>
      </c>
      <c r="I26" s="28">
        <f>G26/H26</f>
        <v>40.79079079079079</v>
      </c>
      <c r="J26" s="28">
        <v>52.28333333333333</v>
      </c>
      <c r="K26" s="28">
        <v>2.4550000000000005</v>
      </c>
      <c r="L26" s="28">
        <f t="shared" si="1"/>
        <v>21.296673455532922</v>
      </c>
      <c r="M26" s="28">
        <v>48.05</v>
      </c>
      <c r="N26" s="28">
        <v>1.5510000000000002</v>
      </c>
      <c r="O26" s="28">
        <f t="shared" si="2"/>
        <v>30.98001289490651</v>
      </c>
      <c r="P26" s="28">
        <v>48.99999999999999</v>
      </c>
      <c r="Q26" s="28">
        <v>2.1359999999999997</v>
      </c>
      <c r="R26" s="28">
        <f t="shared" si="3"/>
        <v>22.94007490636704</v>
      </c>
      <c r="S26" s="28">
        <v>60.46666666666666</v>
      </c>
      <c r="T26" s="28">
        <v>1.803</v>
      </c>
      <c r="U26" s="28">
        <f t="shared" si="4"/>
        <v>33.53669809576631</v>
      </c>
      <c r="V26" s="28">
        <v>51.9</v>
      </c>
      <c r="W26" s="28">
        <v>2.0260000000000002</v>
      </c>
      <c r="X26" s="28">
        <f t="shared" si="5"/>
        <v>25.61697926949654</v>
      </c>
      <c r="Y26" s="28">
        <v>66.26666666666665</v>
      </c>
      <c r="Z26" s="28">
        <v>3.0260000000000007</v>
      </c>
      <c r="AA26" s="28">
        <f t="shared" si="6"/>
        <v>21.89909671733861</v>
      </c>
      <c r="AB26" s="28">
        <v>67.73333333333333</v>
      </c>
      <c r="AC26" s="28">
        <v>3.141</v>
      </c>
      <c r="AD26" s="28">
        <f t="shared" si="7"/>
        <v>21.56425766740953</v>
      </c>
      <c r="AE26" s="28">
        <v>85.95</v>
      </c>
      <c r="AF26" s="28">
        <v>2.832</v>
      </c>
      <c r="AG26" s="28">
        <f>AE26/AF26</f>
        <v>30.349576271186443</v>
      </c>
      <c r="AH26" s="28">
        <v>93.18</v>
      </c>
      <c r="AI26" s="28">
        <v>3.764</v>
      </c>
      <c r="AJ26" s="28">
        <f>AH26/AI26</f>
        <v>24.755579171094585</v>
      </c>
    </row>
    <row r="27" spans="1:36" ht="15">
      <c r="A27" s="13"/>
      <c r="B27" s="20" t="s">
        <v>34</v>
      </c>
      <c r="C27" s="14"/>
      <c r="D27" s="29">
        <v>59.01666666666668</v>
      </c>
      <c r="E27" s="29">
        <v>2.864</v>
      </c>
      <c r="F27" s="29">
        <f t="shared" si="0"/>
        <v>20.606378026070768</v>
      </c>
      <c r="G27" s="29">
        <v>27.166666666666664</v>
      </c>
      <c r="H27" s="29">
        <v>0.666</v>
      </c>
      <c r="I27" s="29">
        <f>G27/H27</f>
        <v>40.79079079079079</v>
      </c>
      <c r="J27" s="29">
        <v>52.28333333333333</v>
      </c>
      <c r="K27" s="29">
        <v>2.4550000000000005</v>
      </c>
      <c r="L27" s="29">
        <f t="shared" si="1"/>
        <v>21.296673455532922</v>
      </c>
      <c r="M27" s="29">
        <v>48.05</v>
      </c>
      <c r="N27" s="29">
        <v>1.5510000000000002</v>
      </c>
      <c r="O27" s="29">
        <f t="shared" si="2"/>
        <v>30.98001289490651</v>
      </c>
      <c r="P27" s="29">
        <v>48.99999999999999</v>
      </c>
      <c r="Q27" s="29">
        <v>2.1359999999999997</v>
      </c>
      <c r="R27" s="29">
        <f t="shared" si="3"/>
        <v>22.94007490636704</v>
      </c>
      <c r="S27" s="29">
        <v>60.46666666666666</v>
      </c>
      <c r="T27" s="29">
        <v>1.803</v>
      </c>
      <c r="U27" s="29">
        <f t="shared" si="4"/>
        <v>33.53669809576631</v>
      </c>
      <c r="V27" s="29">
        <v>51.9</v>
      </c>
      <c r="W27" s="29">
        <v>2.0260000000000002</v>
      </c>
      <c r="X27" s="29">
        <f t="shared" si="5"/>
        <v>25.61697926949654</v>
      </c>
      <c r="Y27" s="29">
        <v>66.26666666666665</v>
      </c>
      <c r="Z27" s="29">
        <v>3.0260000000000007</v>
      </c>
      <c r="AA27" s="29">
        <f t="shared" si="6"/>
        <v>21.89909671733861</v>
      </c>
      <c r="AB27" s="29">
        <v>67.73333333333333</v>
      </c>
      <c r="AC27" s="29">
        <v>3.141</v>
      </c>
      <c r="AD27" s="29">
        <f t="shared" si="7"/>
        <v>21.56425766740953</v>
      </c>
      <c r="AE27" s="29">
        <v>85.95</v>
      </c>
      <c r="AF27" s="29">
        <v>2.832</v>
      </c>
      <c r="AG27" s="29">
        <f>AE27/AF27</f>
        <v>30.349576271186443</v>
      </c>
      <c r="AH27" s="29">
        <v>93.18</v>
      </c>
      <c r="AI27" s="29">
        <v>3.764</v>
      </c>
      <c r="AJ27" s="29">
        <f>AH27/AI27</f>
        <v>24.755579171094585</v>
      </c>
    </row>
    <row r="28" spans="1:36" s="1" customFormat="1" ht="15">
      <c r="A28" s="13"/>
      <c r="B28" s="17" t="s">
        <v>7</v>
      </c>
      <c r="C28" s="22" t="s">
        <v>45</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row>
    <row r="29" spans="1:36" ht="15">
      <c r="A29" s="13"/>
      <c r="B29" s="23"/>
      <c r="C29" s="22" t="s">
        <v>44</v>
      </c>
      <c r="D29" s="28">
        <v>24.916666666666668</v>
      </c>
      <c r="E29" s="28">
        <v>1.4209999999999998</v>
      </c>
      <c r="F29" s="28">
        <f t="shared" si="0"/>
        <v>17.534600046915322</v>
      </c>
      <c r="G29" s="28">
        <v>4.033333333333333</v>
      </c>
      <c r="H29" s="28">
        <v>0.4</v>
      </c>
      <c r="I29" s="28">
        <f>G29/H29</f>
        <v>10.083333333333332</v>
      </c>
      <c r="J29" s="28">
        <v>11.966666666666667</v>
      </c>
      <c r="K29" s="28">
        <v>0.9440000000000001</v>
      </c>
      <c r="L29" s="28">
        <f t="shared" si="1"/>
        <v>12.676553672316384</v>
      </c>
      <c r="M29" s="28">
        <v>10.233333333333334</v>
      </c>
      <c r="N29" s="28">
        <v>0.603</v>
      </c>
      <c r="O29" s="28">
        <f t="shared" si="2"/>
        <v>16.970702045328913</v>
      </c>
      <c r="P29" s="28">
        <v>17.566666666666666</v>
      </c>
      <c r="Q29" s="28">
        <v>0.642</v>
      </c>
      <c r="R29" s="28">
        <f t="shared" si="3"/>
        <v>27.36240913811007</v>
      </c>
      <c r="S29" s="28">
        <v>17.9</v>
      </c>
      <c r="T29" s="28">
        <v>1.319</v>
      </c>
      <c r="U29" s="28">
        <f t="shared" si="4"/>
        <v>13.570887035633055</v>
      </c>
      <c r="V29" s="28">
        <v>13.533333333333335</v>
      </c>
      <c r="W29" s="28">
        <v>0.533</v>
      </c>
      <c r="X29" s="28">
        <f t="shared" si="5"/>
        <v>25.39086929330832</v>
      </c>
      <c r="Y29" s="28">
        <v>12.966666666666667</v>
      </c>
      <c r="Z29" s="28">
        <v>0.799</v>
      </c>
      <c r="AA29" s="28">
        <f t="shared" si="6"/>
        <v>16.228619107217355</v>
      </c>
      <c r="AB29" s="28">
        <v>11</v>
      </c>
      <c r="AC29" s="28">
        <v>0.799</v>
      </c>
      <c r="AD29" s="28">
        <f t="shared" si="7"/>
        <v>13.767209011264079</v>
      </c>
      <c r="AE29" s="28">
        <v>11.87</v>
      </c>
      <c r="AF29" s="28">
        <v>0.664</v>
      </c>
      <c r="AG29" s="28">
        <f>AE29/AF29</f>
        <v>17.876506024096383</v>
      </c>
      <c r="AH29" s="28">
        <v>9.8</v>
      </c>
      <c r="AI29" s="28">
        <v>0.448</v>
      </c>
      <c r="AJ29" s="28">
        <f>AH29/AI29</f>
        <v>21.875</v>
      </c>
    </row>
    <row r="30" spans="1:36" ht="15">
      <c r="A30" s="13"/>
      <c r="B30" s="19"/>
      <c r="C30" s="22" t="s">
        <v>43</v>
      </c>
      <c r="D30" s="28">
        <v>0</v>
      </c>
      <c r="E30" s="28">
        <v>0</v>
      </c>
      <c r="F30" s="28">
        <v>0</v>
      </c>
      <c r="G30" s="28">
        <v>0</v>
      </c>
      <c r="H30" s="28">
        <v>0</v>
      </c>
      <c r="I30" s="28">
        <v>0</v>
      </c>
      <c r="J30" s="28">
        <v>5.35</v>
      </c>
      <c r="K30" s="28">
        <v>0.342</v>
      </c>
      <c r="L30" s="28">
        <f t="shared" si="1"/>
        <v>15.643274853801167</v>
      </c>
      <c r="M30" s="28">
        <v>8</v>
      </c>
      <c r="N30" s="28">
        <v>0.21</v>
      </c>
      <c r="O30" s="28">
        <f t="shared" si="2"/>
        <v>38.095238095238095</v>
      </c>
      <c r="P30" s="28">
        <v>3.1</v>
      </c>
      <c r="Q30" s="28">
        <v>0.15</v>
      </c>
      <c r="R30" s="28">
        <f t="shared" si="3"/>
        <v>20.666666666666668</v>
      </c>
      <c r="S30" s="28">
        <v>0</v>
      </c>
      <c r="T30" s="28">
        <v>0</v>
      </c>
      <c r="U30" s="28">
        <v>0</v>
      </c>
      <c r="V30" s="28">
        <v>4.65</v>
      </c>
      <c r="W30" s="28">
        <v>0.344</v>
      </c>
      <c r="X30" s="28">
        <f t="shared" si="5"/>
        <v>13.517441860465118</v>
      </c>
      <c r="Y30" s="28">
        <v>4.75</v>
      </c>
      <c r="Z30" s="28">
        <v>0</v>
      </c>
      <c r="AA30" s="28">
        <v>0</v>
      </c>
      <c r="AB30" s="28">
        <v>6.2</v>
      </c>
      <c r="AC30" s="28">
        <v>0.222</v>
      </c>
      <c r="AD30" s="28">
        <f t="shared" si="7"/>
        <v>27.92792792792793</v>
      </c>
      <c r="AE30" s="28">
        <v>0</v>
      </c>
      <c r="AF30" s="28">
        <v>0</v>
      </c>
      <c r="AG30" s="28">
        <v>0</v>
      </c>
      <c r="AH30" s="28">
        <v>0</v>
      </c>
      <c r="AI30" s="28">
        <v>0</v>
      </c>
      <c r="AJ30" s="28">
        <v>0</v>
      </c>
    </row>
    <row r="31" spans="1:36" ht="15">
      <c r="A31" s="13"/>
      <c r="B31" s="20" t="s">
        <v>35</v>
      </c>
      <c r="C31" s="14"/>
      <c r="D31" s="29">
        <v>24.916666666666668</v>
      </c>
      <c r="E31" s="29">
        <v>1.4209999999999998</v>
      </c>
      <c r="F31" s="29">
        <f t="shared" si="0"/>
        <v>17.534600046915322</v>
      </c>
      <c r="G31" s="29">
        <v>4.033333333333333</v>
      </c>
      <c r="H31" s="29">
        <v>0.4</v>
      </c>
      <c r="I31" s="29">
        <f>G31/H31</f>
        <v>10.083333333333332</v>
      </c>
      <c r="J31" s="29">
        <v>17.316666666666666</v>
      </c>
      <c r="K31" s="29">
        <v>1.286</v>
      </c>
      <c r="L31" s="29">
        <f t="shared" si="1"/>
        <v>13.465526179367547</v>
      </c>
      <c r="M31" s="29">
        <v>18.233333333333334</v>
      </c>
      <c r="N31" s="29">
        <v>0.813</v>
      </c>
      <c r="O31" s="29">
        <f t="shared" si="2"/>
        <v>22.427224272242725</v>
      </c>
      <c r="P31" s="29">
        <v>20.666666666666668</v>
      </c>
      <c r="Q31" s="29">
        <v>0.792</v>
      </c>
      <c r="R31" s="29">
        <f t="shared" si="3"/>
        <v>26.094276094276093</v>
      </c>
      <c r="S31" s="29">
        <v>17.9</v>
      </c>
      <c r="T31" s="29">
        <v>1.319</v>
      </c>
      <c r="U31" s="29">
        <f t="shared" si="4"/>
        <v>13.570887035633055</v>
      </c>
      <c r="V31" s="29">
        <v>18.183333333333337</v>
      </c>
      <c r="W31" s="29">
        <v>0.877</v>
      </c>
      <c r="X31" s="29">
        <f t="shared" si="5"/>
        <v>20.733561383504377</v>
      </c>
      <c r="Y31" s="29">
        <v>17.71666666666667</v>
      </c>
      <c r="Z31" s="29">
        <v>0.799</v>
      </c>
      <c r="AA31" s="29">
        <f t="shared" si="6"/>
        <v>22.1735502711723</v>
      </c>
      <c r="AB31" s="29">
        <v>17.2</v>
      </c>
      <c r="AC31" s="29">
        <v>1.0210000000000001</v>
      </c>
      <c r="AD31" s="29">
        <f t="shared" si="7"/>
        <v>16.846229187071497</v>
      </c>
      <c r="AE31" s="29">
        <v>11.87</v>
      </c>
      <c r="AF31" s="29">
        <v>0.664</v>
      </c>
      <c r="AG31" s="29">
        <f>AE31/AF31</f>
        <v>17.876506024096383</v>
      </c>
      <c r="AH31" s="29">
        <v>9.8</v>
      </c>
      <c r="AI31" s="29">
        <v>0.448</v>
      </c>
      <c r="AJ31" s="29">
        <f>AH31/AI31</f>
        <v>21.875</v>
      </c>
    </row>
    <row r="32" spans="1:36" s="1" customFormat="1" ht="15">
      <c r="A32" s="21"/>
      <c r="B32" s="17" t="s">
        <v>8</v>
      </c>
      <c r="C32" s="22" t="s">
        <v>45</v>
      </c>
      <c r="D32" s="28">
        <v>0</v>
      </c>
      <c r="E32" s="28">
        <v>0</v>
      </c>
      <c r="F32" s="28">
        <v>0</v>
      </c>
      <c r="G32" s="28">
        <v>0</v>
      </c>
      <c r="H32" s="28">
        <v>0</v>
      </c>
      <c r="I32" s="28">
        <v>0</v>
      </c>
      <c r="J32" s="28">
        <v>0</v>
      </c>
      <c r="K32" s="28">
        <v>0</v>
      </c>
      <c r="L32" s="28">
        <v>0</v>
      </c>
      <c r="M32" s="28">
        <v>0</v>
      </c>
      <c r="N32" s="28">
        <v>0</v>
      </c>
      <c r="O32" s="28">
        <v>0</v>
      </c>
      <c r="P32" s="28">
        <v>0</v>
      </c>
      <c r="Q32" s="28">
        <v>0</v>
      </c>
      <c r="R32" s="28">
        <v>0</v>
      </c>
      <c r="S32" s="28">
        <v>0</v>
      </c>
      <c r="T32" s="28">
        <v>0</v>
      </c>
      <c r="U32" s="28">
        <v>0</v>
      </c>
      <c r="V32" s="28">
        <v>0</v>
      </c>
      <c r="W32" s="28">
        <v>0</v>
      </c>
      <c r="X32" s="28">
        <v>0</v>
      </c>
      <c r="Y32" s="28">
        <v>0</v>
      </c>
      <c r="Z32" s="28">
        <v>0</v>
      </c>
      <c r="AA32" s="28">
        <v>0</v>
      </c>
      <c r="AB32" s="28">
        <v>0</v>
      </c>
      <c r="AC32" s="28">
        <v>0</v>
      </c>
      <c r="AD32" s="28">
        <v>0</v>
      </c>
      <c r="AE32" s="28">
        <v>0</v>
      </c>
      <c r="AF32" s="28">
        <v>0</v>
      </c>
      <c r="AG32" s="28">
        <v>0</v>
      </c>
      <c r="AH32" s="28">
        <v>0</v>
      </c>
      <c r="AI32" s="28">
        <v>0</v>
      </c>
      <c r="AJ32" s="28">
        <v>0</v>
      </c>
    </row>
    <row r="33" spans="1:36" ht="15">
      <c r="A33" s="21"/>
      <c r="B33" s="23"/>
      <c r="C33" s="22" t="s">
        <v>44</v>
      </c>
      <c r="D33" s="28">
        <v>13.700000000000001</v>
      </c>
      <c r="E33" s="28">
        <v>0.9149999999999999</v>
      </c>
      <c r="F33" s="28">
        <f t="shared" si="0"/>
        <v>14.972677595628417</v>
      </c>
      <c r="G33" s="28">
        <v>5.8</v>
      </c>
      <c r="H33" s="28">
        <v>0.5</v>
      </c>
      <c r="I33" s="28">
        <f>G33/H33</f>
        <v>11.6</v>
      </c>
      <c r="J33" s="28">
        <v>13.399999999999999</v>
      </c>
      <c r="K33" s="28">
        <v>0.565</v>
      </c>
      <c r="L33" s="28">
        <f t="shared" si="1"/>
        <v>23.716814159292035</v>
      </c>
      <c r="M33" s="28">
        <v>12</v>
      </c>
      <c r="N33" s="28">
        <v>0.734</v>
      </c>
      <c r="O33" s="28">
        <f t="shared" si="2"/>
        <v>16.348773841961854</v>
      </c>
      <c r="P33" s="28">
        <v>14.2</v>
      </c>
      <c r="Q33" s="28">
        <v>0.766</v>
      </c>
      <c r="R33" s="28">
        <f t="shared" si="3"/>
        <v>18.537859007832896</v>
      </c>
      <c r="S33" s="28">
        <v>10.6</v>
      </c>
      <c r="T33" s="28">
        <v>0.508</v>
      </c>
      <c r="U33" s="28">
        <f t="shared" si="4"/>
        <v>20.866141732283463</v>
      </c>
      <c r="V33" s="28">
        <v>14</v>
      </c>
      <c r="W33" s="28">
        <v>0.47</v>
      </c>
      <c r="X33" s="28">
        <f t="shared" si="5"/>
        <v>29.787234042553195</v>
      </c>
      <c r="Y33" s="28">
        <v>11.4</v>
      </c>
      <c r="Z33" s="28">
        <v>0.266</v>
      </c>
      <c r="AA33" s="28">
        <f t="shared" si="6"/>
        <v>42.857142857142854</v>
      </c>
      <c r="AB33" s="28">
        <v>8</v>
      </c>
      <c r="AC33" s="28">
        <v>0.5</v>
      </c>
      <c r="AD33" s="28">
        <f t="shared" si="7"/>
        <v>16</v>
      </c>
      <c r="AE33" s="28">
        <v>9.6</v>
      </c>
      <c r="AF33" s="28">
        <v>0.401</v>
      </c>
      <c r="AG33" s="28">
        <f>AE33/AF33</f>
        <v>23.94014962593516</v>
      </c>
      <c r="AH33" s="28">
        <v>12.05</v>
      </c>
      <c r="AI33" s="28">
        <v>0.5</v>
      </c>
      <c r="AJ33" s="28">
        <f>AH33/AI33</f>
        <v>24.1</v>
      </c>
    </row>
    <row r="34" spans="1:36" ht="15">
      <c r="A34" s="21"/>
      <c r="B34" s="19"/>
      <c r="C34" s="22" t="s">
        <v>43</v>
      </c>
      <c r="D34" s="28">
        <v>199.7333333333334</v>
      </c>
      <c r="E34" s="28">
        <v>11.92</v>
      </c>
      <c r="F34" s="28">
        <f t="shared" si="0"/>
        <v>16.756152125279648</v>
      </c>
      <c r="G34" s="28">
        <v>12.3</v>
      </c>
      <c r="H34" s="28">
        <v>2</v>
      </c>
      <c r="I34" s="28">
        <f>G34/H34</f>
        <v>6.15</v>
      </c>
      <c r="J34" s="28">
        <v>136.15000000000006</v>
      </c>
      <c r="K34" s="28">
        <v>11.962999999999997</v>
      </c>
      <c r="L34" s="28">
        <f t="shared" si="1"/>
        <v>11.380924517261564</v>
      </c>
      <c r="M34" s="28">
        <v>191.81666666666666</v>
      </c>
      <c r="N34" s="28">
        <v>11.644999999999998</v>
      </c>
      <c r="O34" s="28">
        <f t="shared" si="2"/>
        <v>16.472019464720198</v>
      </c>
      <c r="P34" s="28">
        <v>127.26666666666667</v>
      </c>
      <c r="Q34" s="28">
        <v>10.138</v>
      </c>
      <c r="R34" s="28">
        <f t="shared" si="3"/>
        <v>12.55342934175051</v>
      </c>
      <c r="S34" s="28">
        <v>171.05</v>
      </c>
      <c r="T34" s="28">
        <v>10.981000000000005</v>
      </c>
      <c r="U34" s="28">
        <f t="shared" si="4"/>
        <v>15.576905564156263</v>
      </c>
      <c r="V34" s="28">
        <v>104.79999999999998</v>
      </c>
      <c r="W34" s="28">
        <v>7.756</v>
      </c>
      <c r="X34" s="28">
        <f t="shared" si="5"/>
        <v>13.512119649303763</v>
      </c>
      <c r="Y34" s="28">
        <v>146.46666666666664</v>
      </c>
      <c r="Z34" s="28">
        <v>8.720999999999998</v>
      </c>
      <c r="AA34" s="28">
        <f t="shared" si="6"/>
        <v>16.79471008676375</v>
      </c>
      <c r="AB34" s="28">
        <v>100.06666666666663</v>
      </c>
      <c r="AC34" s="28">
        <v>9.212</v>
      </c>
      <c r="AD34" s="28">
        <f t="shared" si="7"/>
        <v>10.862642929512226</v>
      </c>
      <c r="AE34" s="28">
        <v>100.33</v>
      </c>
      <c r="AF34" s="28">
        <v>7.412</v>
      </c>
      <c r="AG34" s="28">
        <f>AE34/AF34</f>
        <v>13.536157582298975</v>
      </c>
      <c r="AH34" s="28">
        <v>93.03</v>
      </c>
      <c r="AI34" s="28">
        <v>7.146</v>
      </c>
      <c r="AJ34" s="28">
        <f>AH34/AI34</f>
        <v>13.018471872376155</v>
      </c>
    </row>
    <row r="35" spans="1:36" ht="15">
      <c r="A35" s="13"/>
      <c r="B35" s="20" t="s">
        <v>36</v>
      </c>
      <c r="C35" s="14"/>
      <c r="D35" s="29">
        <v>213.4333333333334</v>
      </c>
      <c r="E35" s="29">
        <v>12.834999999999999</v>
      </c>
      <c r="F35" s="29">
        <f aca="true" t="shared" si="8" ref="F35:F64">D35/E35</f>
        <v>16.629009219581878</v>
      </c>
      <c r="G35" s="29">
        <v>18.1</v>
      </c>
      <c r="H35" s="29">
        <v>2.5</v>
      </c>
      <c r="I35" s="29">
        <f>G35/H35</f>
        <v>7.24</v>
      </c>
      <c r="J35" s="29">
        <v>149.55000000000007</v>
      </c>
      <c r="K35" s="29">
        <v>12.527999999999997</v>
      </c>
      <c r="L35" s="29">
        <f aca="true" t="shared" si="9" ref="L35:L64">J35/K35</f>
        <v>11.937260536398476</v>
      </c>
      <c r="M35" s="29">
        <v>203.81666666666666</v>
      </c>
      <c r="N35" s="29">
        <v>12.378999999999998</v>
      </c>
      <c r="O35" s="29">
        <f aca="true" t="shared" si="10" ref="O35:O64">M35/N35</f>
        <v>16.46471174300563</v>
      </c>
      <c r="P35" s="29">
        <v>141.46666666666667</v>
      </c>
      <c r="Q35" s="29">
        <v>10.904</v>
      </c>
      <c r="R35" s="29">
        <f aca="true" t="shared" si="11" ref="R35:R64">P35/Q35</f>
        <v>12.97383223281976</v>
      </c>
      <c r="S35" s="29">
        <v>181.65</v>
      </c>
      <c r="T35" s="29">
        <v>11.489000000000004</v>
      </c>
      <c r="U35" s="29">
        <f aca="true" t="shared" si="12" ref="U35:U64">S35/T35</f>
        <v>15.810775524414652</v>
      </c>
      <c r="V35" s="29">
        <v>118.79999999999998</v>
      </c>
      <c r="W35" s="29">
        <v>8.226</v>
      </c>
      <c r="X35" s="29">
        <f aca="true" t="shared" si="13" ref="X35:X64">V35/W35</f>
        <v>14.442013129102842</v>
      </c>
      <c r="Y35" s="29">
        <v>157.86666666666665</v>
      </c>
      <c r="Z35" s="29">
        <v>8.986999999999998</v>
      </c>
      <c r="AA35" s="29">
        <f aca="true" t="shared" si="14" ref="AA35:AA64">Y35/Z35</f>
        <v>17.566114016542414</v>
      </c>
      <c r="AB35" s="29">
        <v>108.06666666666663</v>
      </c>
      <c r="AC35" s="29">
        <v>9.712</v>
      </c>
      <c r="AD35" s="29">
        <f aca="true" t="shared" si="15" ref="AD35:AD64">AB35/AC35</f>
        <v>11.1271279516749</v>
      </c>
      <c r="AE35" s="29">
        <v>109.93</v>
      </c>
      <c r="AF35" s="29">
        <v>7.813</v>
      </c>
      <c r="AG35" s="29">
        <f>AE35/AF35</f>
        <v>14.070139511071293</v>
      </c>
      <c r="AH35" s="29">
        <v>105.08</v>
      </c>
      <c r="AI35" s="29">
        <v>7.646</v>
      </c>
      <c r="AJ35" s="29">
        <f>AH35/AI35</f>
        <v>13.743133664661261</v>
      </c>
    </row>
    <row r="36" spans="1:36" s="1" customFormat="1" ht="15">
      <c r="A36" s="13"/>
      <c r="B36" s="17" t="s">
        <v>9</v>
      </c>
      <c r="C36" s="22" t="s">
        <v>45</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8">
        <v>0</v>
      </c>
      <c r="AC36" s="28">
        <v>0</v>
      </c>
      <c r="AD36" s="28">
        <v>0</v>
      </c>
      <c r="AE36" s="28">
        <v>0</v>
      </c>
      <c r="AF36" s="28">
        <v>0</v>
      </c>
      <c r="AG36" s="28">
        <v>0</v>
      </c>
      <c r="AH36" s="28">
        <v>0</v>
      </c>
      <c r="AI36" s="28">
        <v>0</v>
      </c>
      <c r="AJ36" s="28">
        <v>0</v>
      </c>
    </row>
    <row r="37" spans="1:36" s="1" customFormat="1" ht="15">
      <c r="A37" s="13"/>
      <c r="B37" s="23"/>
      <c r="C37" s="22" t="s">
        <v>44</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8">
        <v>0</v>
      </c>
      <c r="AC37" s="28">
        <v>0</v>
      </c>
      <c r="AD37" s="28">
        <v>0</v>
      </c>
      <c r="AE37" s="28">
        <v>0</v>
      </c>
      <c r="AF37" s="28">
        <v>0</v>
      </c>
      <c r="AG37" s="28">
        <v>0</v>
      </c>
      <c r="AH37" s="28">
        <v>0</v>
      </c>
      <c r="AI37" s="28">
        <v>0</v>
      </c>
      <c r="AJ37" s="28">
        <v>0</v>
      </c>
    </row>
    <row r="38" spans="1:36" ht="15">
      <c r="A38" s="13"/>
      <c r="B38" s="24"/>
      <c r="C38" s="22" t="s">
        <v>43</v>
      </c>
      <c r="D38" s="28">
        <v>15.799999999999999</v>
      </c>
      <c r="E38" s="28">
        <v>1.0030000000000001</v>
      </c>
      <c r="F38" s="28">
        <f t="shared" si="8"/>
        <v>15.75274177467597</v>
      </c>
      <c r="G38" s="28">
        <v>0</v>
      </c>
      <c r="H38" s="28">
        <v>0</v>
      </c>
      <c r="I38" s="28">
        <v>0</v>
      </c>
      <c r="J38" s="28">
        <v>5.25</v>
      </c>
      <c r="K38" s="28">
        <v>0.542</v>
      </c>
      <c r="L38" s="28">
        <f t="shared" si="9"/>
        <v>9.686346863468634</v>
      </c>
      <c r="M38" s="28">
        <v>15.5</v>
      </c>
      <c r="N38" s="28">
        <v>0.523</v>
      </c>
      <c r="O38" s="28">
        <f t="shared" si="10"/>
        <v>29.636711281070745</v>
      </c>
      <c r="P38" s="28">
        <v>11.850000000000001</v>
      </c>
      <c r="Q38" s="28">
        <v>0.717</v>
      </c>
      <c r="R38" s="28">
        <f t="shared" si="11"/>
        <v>16.527196652719667</v>
      </c>
      <c r="S38" s="28">
        <v>12.55</v>
      </c>
      <c r="T38" s="28">
        <v>0.514</v>
      </c>
      <c r="U38" s="28">
        <f t="shared" si="12"/>
        <v>24.416342412451364</v>
      </c>
      <c r="V38" s="28">
        <v>7.550000000000001</v>
      </c>
      <c r="W38" s="28">
        <v>0.25</v>
      </c>
      <c r="X38" s="28">
        <f t="shared" si="13"/>
        <v>30.200000000000003</v>
      </c>
      <c r="Y38" s="28">
        <v>4</v>
      </c>
      <c r="Z38" s="28">
        <v>0.2</v>
      </c>
      <c r="AA38" s="28">
        <f t="shared" si="14"/>
        <v>20</v>
      </c>
      <c r="AB38" s="28">
        <v>2</v>
      </c>
      <c r="AC38" s="28">
        <v>0.222</v>
      </c>
      <c r="AD38" s="28">
        <f t="shared" si="15"/>
        <v>9.00900900900901</v>
      </c>
      <c r="AE38" s="28">
        <v>0</v>
      </c>
      <c r="AF38" s="28">
        <v>0</v>
      </c>
      <c r="AG38" s="28">
        <v>0</v>
      </c>
      <c r="AH38" s="28">
        <v>0</v>
      </c>
      <c r="AI38" s="28">
        <v>0</v>
      </c>
      <c r="AJ38" s="28">
        <v>0</v>
      </c>
    </row>
    <row r="39" spans="1:36" ht="15">
      <c r="A39" s="13"/>
      <c r="B39" s="20" t="s">
        <v>37</v>
      </c>
      <c r="C39" s="14"/>
      <c r="D39" s="29">
        <v>15.799999999999999</v>
      </c>
      <c r="E39" s="29">
        <v>1.0030000000000001</v>
      </c>
      <c r="F39" s="29">
        <f t="shared" si="8"/>
        <v>15.75274177467597</v>
      </c>
      <c r="G39" s="29">
        <v>0</v>
      </c>
      <c r="H39" s="29">
        <v>0</v>
      </c>
      <c r="I39" s="29">
        <v>0</v>
      </c>
      <c r="J39" s="29">
        <v>5.25</v>
      </c>
      <c r="K39" s="29">
        <v>0.542</v>
      </c>
      <c r="L39" s="29">
        <f t="shared" si="9"/>
        <v>9.686346863468634</v>
      </c>
      <c r="M39" s="29">
        <v>15.5</v>
      </c>
      <c r="N39" s="29">
        <v>0.523</v>
      </c>
      <c r="O39" s="29">
        <f t="shared" si="10"/>
        <v>29.636711281070745</v>
      </c>
      <c r="P39" s="29">
        <v>11.850000000000001</v>
      </c>
      <c r="Q39" s="29">
        <v>0.717</v>
      </c>
      <c r="R39" s="29">
        <f t="shared" si="11"/>
        <v>16.527196652719667</v>
      </c>
      <c r="S39" s="29">
        <v>12.55</v>
      </c>
      <c r="T39" s="29">
        <v>0.514</v>
      </c>
      <c r="U39" s="29">
        <f t="shared" si="12"/>
        <v>24.416342412451364</v>
      </c>
      <c r="V39" s="29">
        <v>7.550000000000001</v>
      </c>
      <c r="W39" s="29">
        <v>0.25</v>
      </c>
      <c r="X39" s="29">
        <f t="shared" si="13"/>
        <v>30.200000000000003</v>
      </c>
      <c r="Y39" s="29">
        <v>4</v>
      </c>
      <c r="Z39" s="29">
        <v>0.2</v>
      </c>
      <c r="AA39" s="29">
        <f t="shared" si="14"/>
        <v>20</v>
      </c>
      <c r="AB39" s="29">
        <v>2</v>
      </c>
      <c r="AC39" s="29">
        <v>0.222</v>
      </c>
      <c r="AD39" s="29">
        <f t="shared" si="15"/>
        <v>9.00900900900901</v>
      </c>
      <c r="AE39" s="29">
        <v>0</v>
      </c>
      <c r="AF39" s="29">
        <v>0</v>
      </c>
      <c r="AG39" s="29">
        <v>0</v>
      </c>
      <c r="AH39" s="29">
        <v>0</v>
      </c>
      <c r="AI39" s="29">
        <v>0</v>
      </c>
      <c r="AJ39" s="29">
        <v>0</v>
      </c>
    </row>
    <row r="40" spans="1:36" ht="15">
      <c r="A40" s="13"/>
      <c r="B40" s="17" t="s">
        <v>10</v>
      </c>
      <c r="C40" s="22" t="s">
        <v>45</v>
      </c>
      <c r="D40" s="28">
        <v>91.83333333333334</v>
      </c>
      <c r="E40" s="28">
        <v>8.351</v>
      </c>
      <c r="F40" s="28">
        <f t="shared" si="8"/>
        <v>10.996687023510159</v>
      </c>
      <c r="G40" s="28">
        <v>6</v>
      </c>
      <c r="H40" s="28">
        <v>2</v>
      </c>
      <c r="I40" s="28">
        <f>G40/H40</f>
        <v>3</v>
      </c>
      <c r="J40" s="28">
        <v>50.96666666666667</v>
      </c>
      <c r="K40" s="28">
        <v>6.125</v>
      </c>
      <c r="L40" s="28">
        <f t="shared" si="9"/>
        <v>8.32108843537415</v>
      </c>
      <c r="M40" s="28">
        <v>83.83333333333333</v>
      </c>
      <c r="N40" s="28">
        <v>7.060999999999999</v>
      </c>
      <c r="O40" s="28">
        <f t="shared" si="10"/>
        <v>11.872728131048483</v>
      </c>
      <c r="P40" s="28">
        <v>118.35000000000004</v>
      </c>
      <c r="Q40" s="28">
        <v>7.890000000000001</v>
      </c>
      <c r="R40" s="28">
        <f t="shared" si="11"/>
        <v>15.000000000000004</v>
      </c>
      <c r="S40" s="28">
        <v>109.51666666666662</v>
      </c>
      <c r="T40" s="28">
        <v>7.867999999999999</v>
      </c>
      <c r="U40" s="28">
        <f t="shared" si="12"/>
        <v>13.919250974411112</v>
      </c>
      <c r="V40" s="28">
        <v>124.76666666666667</v>
      </c>
      <c r="W40" s="28">
        <v>7.438000000000001</v>
      </c>
      <c r="X40" s="28">
        <f t="shared" si="13"/>
        <v>16.774222461235098</v>
      </c>
      <c r="Y40" s="28">
        <v>124.00000000000001</v>
      </c>
      <c r="Z40" s="28">
        <v>8.384000000000002</v>
      </c>
      <c r="AA40" s="28">
        <f t="shared" si="14"/>
        <v>14.79007633587786</v>
      </c>
      <c r="AB40" s="28">
        <v>94.08333333333334</v>
      </c>
      <c r="AC40" s="28">
        <v>6.830000000000001</v>
      </c>
      <c r="AD40" s="28">
        <f t="shared" si="15"/>
        <v>13.775012201073693</v>
      </c>
      <c r="AE40" s="28">
        <v>108.08</v>
      </c>
      <c r="AF40" s="28">
        <v>8.873</v>
      </c>
      <c r="AG40" s="28">
        <f aca="true" t="shared" si="16" ref="AG40:AG45">AE40/AF40</f>
        <v>12.180773131973403</v>
      </c>
      <c r="AH40" s="28">
        <v>98.58</v>
      </c>
      <c r="AI40" s="28">
        <v>6.812</v>
      </c>
      <c r="AJ40" s="28">
        <f>AH40/AI40</f>
        <v>14.471520845566646</v>
      </c>
    </row>
    <row r="41" spans="1:36" ht="15">
      <c r="A41" s="13"/>
      <c r="B41" s="18"/>
      <c r="C41" s="22" t="s">
        <v>44</v>
      </c>
      <c r="D41" s="28">
        <v>145.3333333333333</v>
      </c>
      <c r="E41" s="28">
        <v>6.821999999999999</v>
      </c>
      <c r="F41" s="28">
        <f t="shared" si="8"/>
        <v>21.303625525261406</v>
      </c>
      <c r="G41" s="28">
        <v>7.133333333333333</v>
      </c>
      <c r="H41" s="28">
        <v>0.8</v>
      </c>
      <c r="I41" s="28">
        <f>G41/H41</f>
        <v>8.916666666666666</v>
      </c>
      <c r="J41" s="28">
        <v>122.90000000000003</v>
      </c>
      <c r="K41" s="28">
        <v>6.161</v>
      </c>
      <c r="L41" s="28">
        <f t="shared" si="9"/>
        <v>19.948060379808478</v>
      </c>
      <c r="M41" s="28">
        <v>116.21666666666668</v>
      </c>
      <c r="N41" s="28">
        <v>6.192</v>
      </c>
      <c r="O41" s="28">
        <f t="shared" si="10"/>
        <v>18.76884151593454</v>
      </c>
      <c r="P41" s="28">
        <v>157.03333333333333</v>
      </c>
      <c r="Q41" s="28">
        <v>7.135999999999999</v>
      </c>
      <c r="R41" s="28">
        <f t="shared" si="11"/>
        <v>22.005792227204786</v>
      </c>
      <c r="S41" s="28">
        <v>161.89999999999998</v>
      </c>
      <c r="T41" s="28">
        <v>6.9110000000000005</v>
      </c>
      <c r="U41" s="28">
        <f t="shared" si="12"/>
        <v>23.42642164665026</v>
      </c>
      <c r="V41" s="28">
        <v>177.44999999999996</v>
      </c>
      <c r="W41" s="28">
        <v>7.349</v>
      </c>
      <c r="X41" s="28">
        <f t="shared" si="13"/>
        <v>24.1461423322901</v>
      </c>
      <c r="Y41" s="28">
        <v>174.19999999999996</v>
      </c>
      <c r="Z41" s="28">
        <v>6.578000000000002</v>
      </c>
      <c r="AA41" s="28">
        <f t="shared" si="14"/>
        <v>26.48221343873516</v>
      </c>
      <c r="AB41" s="28">
        <v>166.4</v>
      </c>
      <c r="AC41" s="28">
        <v>7.1720000000000015</v>
      </c>
      <c r="AD41" s="28">
        <f t="shared" si="15"/>
        <v>23.20133853876185</v>
      </c>
      <c r="AE41" s="28">
        <v>197.65</v>
      </c>
      <c r="AF41" s="28">
        <v>7.949</v>
      </c>
      <c r="AG41" s="28">
        <f t="shared" si="16"/>
        <v>24.86476286325324</v>
      </c>
      <c r="AH41" s="28">
        <v>176.88</v>
      </c>
      <c r="AI41" s="28">
        <v>7.449</v>
      </c>
      <c r="AJ41" s="28">
        <f>AH41/AI41</f>
        <v>23.745469190495367</v>
      </c>
    </row>
    <row r="42" spans="1:36" ht="15">
      <c r="A42" s="13"/>
      <c r="B42" s="19"/>
      <c r="C42" s="22" t="s">
        <v>43</v>
      </c>
      <c r="D42" s="28">
        <v>1.5833333333333333</v>
      </c>
      <c r="E42" s="28">
        <v>0.252</v>
      </c>
      <c r="F42" s="28">
        <f t="shared" si="8"/>
        <v>6.283068783068782</v>
      </c>
      <c r="G42" s="28">
        <v>0.13333333333333333</v>
      </c>
      <c r="H42" s="28">
        <v>0.1</v>
      </c>
      <c r="I42" s="28">
        <f>G42/H42</f>
        <v>1.3333333333333333</v>
      </c>
      <c r="J42" s="28">
        <v>1.9999999999999998</v>
      </c>
      <c r="K42" s="28">
        <v>0.33799999999999997</v>
      </c>
      <c r="L42" s="28">
        <f t="shared" si="9"/>
        <v>5.9171597633136095</v>
      </c>
      <c r="M42" s="28">
        <v>0.3333333333333333</v>
      </c>
      <c r="N42" s="28">
        <v>0.04</v>
      </c>
      <c r="O42" s="28">
        <f t="shared" si="10"/>
        <v>8.333333333333332</v>
      </c>
      <c r="P42" s="28">
        <v>1.25</v>
      </c>
      <c r="Q42" s="28">
        <v>0.021</v>
      </c>
      <c r="R42" s="28">
        <f t="shared" si="11"/>
        <v>59.52380952380952</v>
      </c>
      <c r="S42" s="28">
        <v>0.5</v>
      </c>
      <c r="T42" s="28">
        <v>0.067</v>
      </c>
      <c r="U42" s="28">
        <f t="shared" si="12"/>
        <v>7.462686567164178</v>
      </c>
      <c r="V42" s="28">
        <v>0.5</v>
      </c>
      <c r="W42" s="28">
        <v>0.057999999999999996</v>
      </c>
      <c r="X42" s="28">
        <f t="shared" si="13"/>
        <v>8.620689655172415</v>
      </c>
      <c r="Y42" s="28">
        <v>0.3333333333333333</v>
      </c>
      <c r="Z42" s="28">
        <v>0.033</v>
      </c>
      <c r="AA42" s="28">
        <f t="shared" si="14"/>
        <v>10.1010101010101</v>
      </c>
      <c r="AB42" s="28">
        <v>0</v>
      </c>
      <c r="AC42" s="28">
        <v>0</v>
      </c>
      <c r="AD42" s="28">
        <v>0</v>
      </c>
      <c r="AE42" s="28">
        <v>0</v>
      </c>
      <c r="AF42" s="28">
        <v>0</v>
      </c>
      <c r="AG42" s="28">
        <v>0</v>
      </c>
      <c r="AH42" s="28">
        <v>0</v>
      </c>
      <c r="AI42" s="28">
        <v>0</v>
      </c>
      <c r="AJ42" s="28">
        <v>0</v>
      </c>
    </row>
    <row r="43" spans="1:36" ht="15">
      <c r="A43" s="13"/>
      <c r="B43" s="15" t="s">
        <v>38</v>
      </c>
      <c r="C43" s="16"/>
      <c r="D43" s="29">
        <v>238.74999999999997</v>
      </c>
      <c r="E43" s="29">
        <v>15.425</v>
      </c>
      <c r="F43" s="29">
        <f t="shared" si="8"/>
        <v>15.478119935170175</v>
      </c>
      <c r="G43" s="29">
        <v>13.266666666666666</v>
      </c>
      <c r="H43" s="29">
        <v>2.9</v>
      </c>
      <c r="I43" s="29">
        <f>G43/H43</f>
        <v>4.57471264367816</v>
      </c>
      <c r="J43" s="29">
        <v>175.8666666666667</v>
      </c>
      <c r="K43" s="29">
        <v>12.623999999999999</v>
      </c>
      <c r="L43" s="29">
        <f t="shared" si="9"/>
        <v>13.931136459653574</v>
      </c>
      <c r="M43" s="29">
        <v>200.38333333333335</v>
      </c>
      <c r="N43" s="29">
        <v>13.293</v>
      </c>
      <c r="O43" s="29">
        <f t="shared" si="10"/>
        <v>15.074349908473133</v>
      </c>
      <c r="P43" s="29">
        <v>276.6333333333334</v>
      </c>
      <c r="Q43" s="29">
        <v>15.047</v>
      </c>
      <c r="R43" s="29">
        <f t="shared" si="11"/>
        <v>18.3846170886777</v>
      </c>
      <c r="S43" s="29">
        <v>271.91666666666663</v>
      </c>
      <c r="T43" s="29">
        <v>14.846</v>
      </c>
      <c r="U43" s="29">
        <f t="shared" si="12"/>
        <v>18.315820198482193</v>
      </c>
      <c r="V43" s="29">
        <v>302.71666666666664</v>
      </c>
      <c r="W43" s="29">
        <v>14.845</v>
      </c>
      <c r="X43" s="29">
        <f t="shared" si="13"/>
        <v>20.391826653194116</v>
      </c>
      <c r="Y43" s="29">
        <v>298.5333333333333</v>
      </c>
      <c r="Z43" s="29">
        <v>14.995000000000003</v>
      </c>
      <c r="AA43" s="29">
        <f t="shared" si="14"/>
        <v>19.90885850839168</v>
      </c>
      <c r="AB43" s="29">
        <v>260.48333333333335</v>
      </c>
      <c r="AC43" s="29">
        <v>14.002000000000002</v>
      </c>
      <c r="AD43" s="29">
        <f t="shared" si="15"/>
        <v>18.603294767414177</v>
      </c>
      <c r="AE43" s="29">
        <v>305.73</v>
      </c>
      <c r="AF43" s="29">
        <v>16.822</v>
      </c>
      <c r="AG43" s="29">
        <f t="shared" si="16"/>
        <v>18.174414457258354</v>
      </c>
      <c r="AH43" s="29">
        <v>275.47</v>
      </c>
      <c r="AI43" s="29">
        <v>14.261</v>
      </c>
      <c r="AJ43" s="29">
        <f>AH43/AI43</f>
        <v>19.316317228805836</v>
      </c>
    </row>
    <row r="44" spans="1:36" ht="15">
      <c r="A44" s="13"/>
      <c r="B44" s="17" t="s">
        <v>11</v>
      </c>
      <c r="C44" s="22" t="s">
        <v>45</v>
      </c>
      <c r="D44" s="28">
        <v>37.8</v>
      </c>
      <c r="E44" s="28">
        <v>0.778</v>
      </c>
      <c r="F44" s="28">
        <f t="shared" si="8"/>
        <v>48.58611825192801</v>
      </c>
      <c r="G44" s="28">
        <v>0</v>
      </c>
      <c r="H44" s="28">
        <v>0</v>
      </c>
      <c r="I44" s="28">
        <v>0</v>
      </c>
      <c r="J44" s="28">
        <v>27.200000000000003</v>
      </c>
      <c r="K44" s="28">
        <v>1.122</v>
      </c>
      <c r="L44" s="28">
        <f t="shared" si="9"/>
        <v>24.242424242424242</v>
      </c>
      <c r="M44" s="28">
        <v>28.800000000000004</v>
      </c>
      <c r="N44" s="28">
        <v>0.517</v>
      </c>
      <c r="O44" s="28">
        <f t="shared" si="10"/>
        <v>55.70599613152805</v>
      </c>
      <c r="P44" s="28">
        <v>21.4</v>
      </c>
      <c r="Q44" s="28">
        <v>0.526</v>
      </c>
      <c r="R44" s="28">
        <f t="shared" si="11"/>
        <v>40.684410646387825</v>
      </c>
      <c r="S44" s="28">
        <v>28.449999999999996</v>
      </c>
      <c r="T44" s="28">
        <v>0.517</v>
      </c>
      <c r="U44" s="28">
        <f t="shared" si="12"/>
        <v>55.02901353965183</v>
      </c>
      <c r="V44" s="28">
        <v>17.8</v>
      </c>
      <c r="W44" s="28">
        <v>0.6930000000000001</v>
      </c>
      <c r="X44" s="28">
        <f t="shared" si="13"/>
        <v>25.685425685425685</v>
      </c>
      <c r="Y44" s="28">
        <v>23.799999999999997</v>
      </c>
      <c r="Z44" s="28">
        <v>0.486</v>
      </c>
      <c r="AA44" s="28">
        <f t="shared" si="14"/>
        <v>48.971193415637856</v>
      </c>
      <c r="AB44" s="28">
        <v>20.2</v>
      </c>
      <c r="AC44" s="28">
        <v>0.507</v>
      </c>
      <c r="AD44" s="28">
        <f t="shared" si="15"/>
        <v>39.8422090729783</v>
      </c>
      <c r="AE44" s="28">
        <v>29.8</v>
      </c>
      <c r="AF44" s="28">
        <v>0.417</v>
      </c>
      <c r="AG44" s="28">
        <f t="shared" si="16"/>
        <v>71.46282973621103</v>
      </c>
      <c r="AH44" s="28">
        <v>23.4</v>
      </c>
      <c r="AI44" s="28">
        <v>0.569</v>
      </c>
      <c r="AJ44" s="28">
        <f>AH44/AI44</f>
        <v>41.12478031634446</v>
      </c>
    </row>
    <row r="45" spans="1:36" ht="15">
      <c r="A45" s="13"/>
      <c r="B45" s="23"/>
      <c r="C45" s="22" t="s">
        <v>44</v>
      </c>
      <c r="D45" s="28">
        <v>55.45</v>
      </c>
      <c r="E45" s="28">
        <v>3.2779999999999996</v>
      </c>
      <c r="F45" s="28">
        <f t="shared" si="8"/>
        <v>16.915802318486886</v>
      </c>
      <c r="G45" s="28">
        <v>2.4</v>
      </c>
      <c r="H45" s="28">
        <v>1</v>
      </c>
      <c r="I45" s="28">
        <f>G45/H45</f>
        <v>2.4</v>
      </c>
      <c r="J45" s="28">
        <v>57.46666666666667</v>
      </c>
      <c r="K45" s="28">
        <v>3.303</v>
      </c>
      <c r="L45" s="28">
        <f t="shared" si="9"/>
        <v>17.398324755272984</v>
      </c>
      <c r="M45" s="28">
        <v>54.666666666666686</v>
      </c>
      <c r="N45" s="28">
        <v>3.283</v>
      </c>
      <c r="O45" s="28">
        <f t="shared" si="10"/>
        <v>16.651436694080623</v>
      </c>
      <c r="P45" s="28">
        <v>49.733333333333334</v>
      </c>
      <c r="Q45" s="28">
        <v>3.0740000000000003</v>
      </c>
      <c r="R45" s="28">
        <f t="shared" si="11"/>
        <v>16.17870310127955</v>
      </c>
      <c r="S45" s="28">
        <v>58.23333333333333</v>
      </c>
      <c r="T45" s="28">
        <v>3.3499999999999996</v>
      </c>
      <c r="U45" s="28">
        <f t="shared" si="12"/>
        <v>17.383084577114428</v>
      </c>
      <c r="V45" s="28">
        <v>37.233333333333334</v>
      </c>
      <c r="W45" s="28">
        <v>3.307</v>
      </c>
      <c r="X45" s="28">
        <f t="shared" si="13"/>
        <v>11.258945670799315</v>
      </c>
      <c r="Y45" s="28">
        <v>50.16666666666667</v>
      </c>
      <c r="Z45" s="28">
        <v>3.2589999999999995</v>
      </c>
      <c r="AA45" s="28">
        <f t="shared" si="14"/>
        <v>15.393269919198122</v>
      </c>
      <c r="AB45" s="28">
        <v>39.66666666666667</v>
      </c>
      <c r="AC45" s="28">
        <v>2.6949999999999994</v>
      </c>
      <c r="AD45" s="28">
        <f t="shared" si="15"/>
        <v>14.718614718614724</v>
      </c>
      <c r="AE45" s="28">
        <v>49.47</v>
      </c>
      <c r="AF45" s="28">
        <v>3.187</v>
      </c>
      <c r="AG45" s="28">
        <f t="shared" si="16"/>
        <v>15.522434891747725</v>
      </c>
      <c r="AH45" s="28">
        <v>35</v>
      </c>
      <c r="AI45" s="28">
        <v>2.497</v>
      </c>
      <c r="AJ45" s="28">
        <f>AH45/AI45</f>
        <v>14.016820184221066</v>
      </c>
    </row>
    <row r="46" spans="1:36" s="1" customFormat="1" ht="15">
      <c r="A46" s="13"/>
      <c r="B46" s="24"/>
      <c r="C46" s="22" t="s">
        <v>43</v>
      </c>
      <c r="D46" s="28">
        <v>0</v>
      </c>
      <c r="E46" s="28">
        <v>0</v>
      </c>
      <c r="F46" s="28">
        <v>0</v>
      </c>
      <c r="G46" s="28">
        <v>0</v>
      </c>
      <c r="H46" s="28">
        <v>0</v>
      </c>
      <c r="I46" s="28">
        <v>0</v>
      </c>
      <c r="J46" s="28">
        <v>0</v>
      </c>
      <c r="K46" s="28">
        <v>0</v>
      </c>
      <c r="L46" s="28">
        <v>0</v>
      </c>
      <c r="M46" s="28">
        <v>0</v>
      </c>
      <c r="N46" s="28">
        <v>0</v>
      </c>
      <c r="O46" s="28">
        <v>0</v>
      </c>
      <c r="P46" s="28">
        <v>0</v>
      </c>
      <c r="Q46" s="28">
        <v>0</v>
      </c>
      <c r="R46" s="28">
        <v>0</v>
      </c>
      <c r="S46" s="28">
        <v>0</v>
      </c>
      <c r="T46" s="28">
        <v>0</v>
      </c>
      <c r="U46" s="28">
        <v>0</v>
      </c>
      <c r="V46" s="28">
        <v>0</v>
      </c>
      <c r="W46" s="28">
        <v>0</v>
      </c>
      <c r="X46" s="28">
        <v>0</v>
      </c>
      <c r="Y46" s="28">
        <v>0</v>
      </c>
      <c r="Z46" s="28">
        <v>0</v>
      </c>
      <c r="AA46" s="28">
        <v>0</v>
      </c>
      <c r="AB46" s="28">
        <v>0</v>
      </c>
      <c r="AC46" s="28">
        <v>0</v>
      </c>
      <c r="AD46" s="28">
        <v>0</v>
      </c>
      <c r="AE46" s="28">
        <v>0</v>
      </c>
      <c r="AF46" s="28">
        <v>0</v>
      </c>
      <c r="AG46" s="28">
        <v>0</v>
      </c>
      <c r="AH46" s="28">
        <v>0</v>
      </c>
      <c r="AI46" s="28">
        <v>0</v>
      </c>
      <c r="AJ46" s="28">
        <v>0</v>
      </c>
    </row>
    <row r="47" spans="1:36" ht="15">
      <c r="A47" s="13"/>
      <c r="B47" s="20" t="s">
        <v>39</v>
      </c>
      <c r="C47" s="14"/>
      <c r="D47" s="29">
        <v>93.25</v>
      </c>
      <c r="E47" s="29">
        <v>4.055999999999999</v>
      </c>
      <c r="F47" s="29">
        <f t="shared" si="8"/>
        <v>22.99063116370809</v>
      </c>
      <c r="G47" s="29">
        <v>2.4</v>
      </c>
      <c r="H47" s="29">
        <v>1</v>
      </c>
      <c r="I47" s="29">
        <f>G47/H47</f>
        <v>2.4</v>
      </c>
      <c r="J47" s="29">
        <v>84.66666666666667</v>
      </c>
      <c r="K47" s="29">
        <v>4.425</v>
      </c>
      <c r="L47" s="29">
        <f t="shared" si="9"/>
        <v>19.13370998116761</v>
      </c>
      <c r="M47" s="29">
        <v>83.4666666666667</v>
      </c>
      <c r="N47" s="29">
        <v>3.8</v>
      </c>
      <c r="O47" s="29">
        <f t="shared" si="10"/>
        <v>21.964912280701764</v>
      </c>
      <c r="P47" s="29">
        <v>71.13333333333333</v>
      </c>
      <c r="Q47" s="29">
        <v>3.6000000000000005</v>
      </c>
      <c r="R47" s="29">
        <f t="shared" si="11"/>
        <v>19.759259259259256</v>
      </c>
      <c r="S47" s="29">
        <v>86.68333333333332</v>
      </c>
      <c r="T47" s="29">
        <v>3.8669999999999995</v>
      </c>
      <c r="U47" s="29">
        <f t="shared" si="12"/>
        <v>22.41617101973968</v>
      </c>
      <c r="V47" s="29">
        <v>55.03333333333333</v>
      </c>
      <c r="W47" s="29">
        <v>4</v>
      </c>
      <c r="X47" s="29">
        <f t="shared" si="13"/>
        <v>13.758333333333333</v>
      </c>
      <c r="Y47" s="29">
        <v>73.96666666666667</v>
      </c>
      <c r="Z47" s="29">
        <v>3.744999999999999</v>
      </c>
      <c r="AA47" s="29">
        <f t="shared" si="14"/>
        <v>19.750778816199382</v>
      </c>
      <c r="AB47" s="29">
        <v>59.866666666666674</v>
      </c>
      <c r="AC47" s="29">
        <v>3.2019999999999995</v>
      </c>
      <c r="AD47" s="29">
        <f t="shared" si="15"/>
        <v>18.696647928378102</v>
      </c>
      <c r="AE47" s="29">
        <v>79.27</v>
      </c>
      <c r="AF47" s="29">
        <v>3.604</v>
      </c>
      <c r="AG47" s="29">
        <f>AE47/AF47</f>
        <v>21.995005549389564</v>
      </c>
      <c r="AH47" s="29">
        <v>58.4</v>
      </c>
      <c r="AI47" s="29">
        <v>3.066</v>
      </c>
      <c r="AJ47" s="29">
        <f>AH47/AI47</f>
        <v>19.047619047619047</v>
      </c>
    </row>
    <row r="48" spans="1:36" s="1" customFormat="1" ht="15">
      <c r="A48" s="13"/>
      <c r="B48" s="17" t="s">
        <v>12</v>
      </c>
      <c r="C48" s="22" t="s">
        <v>45</v>
      </c>
      <c r="D48" s="28">
        <v>0</v>
      </c>
      <c r="E48" s="28">
        <v>0</v>
      </c>
      <c r="F48" s="28">
        <v>0</v>
      </c>
      <c r="G48" s="28">
        <v>0</v>
      </c>
      <c r="H48" s="28">
        <v>0</v>
      </c>
      <c r="I48" s="28">
        <v>0</v>
      </c>
      <c r="J48" s="28">
        <v>0</v>
      </c>
      <c r="K48" s="28">
        <v>0</v>
      </c>
      <c r="L48" s="28">
        <v>0</v>
      </c>
      <c r="M48" s="28">
        <v>0</v>
      </c>
      <c r="N48" s="28">
        <v>0</v>
      </c>
      <c r="O48" s="28">
        <v>0</v>
      </c>
      <c r="P48" s="28">
        <v>0</v>
      </c>
      <c r="Q48" s="28">
        <v>0</v>
      </c>
      <c r="R48" s="28">
        <v>0</v>
      </c>
      <c r="S48" s="28">
        <v>0</v>
      </c>
      <c r="T48" s="28">
        <v>0</v>
      </c>
      <c r="U48" s="28">
        <v>0</v>
      </c>
      <c r="V48" s="28">
        <v>0</v>
      </c>
      <c r="W48" s="28">
        <v>0</v>
      </c>
      <c r="X48" s="28">
        <v>0</v>
      </c>
      <c r="Y48" s="28">
        <v>0</v>
      </c>
      <c r="Z48" s="28">
        <v>0</v>
      </c>
      <c r="AA48" s="28">
        <v>0</v>
      </c>
      <c r="AB48" s="28">
        <v>0</v>
      </c>
      <c r="AC48" s="28">
        <v>0</v>
      </c>
      <c r="AD48" s="28">
        <v>0</v>
      </c>
      <c r="AE48" s="28">
        <v>0</v>
      </c>
      <c r="AF48" s="28">
        <v>0</v>
      </c>
      <c r="AG48" s="28">
        <v>0</v>
      </c>
      <c r="AH48" s="28">
        <v>0</v>
      </c>
      <c r="AI48" s="28">
        <v>0</v>
      </c>
      <c r="AJ48" s="28">
        <v>0</v>
      </c>
    </row>
    <row r="49" spans="1:36" ht="15">
      <c r="A49" s="13"/>
      <c r="B49" s="23"/>
      <c r="C49" s="22" t="s">
        <v>44</v>
      </c>
      <c r="D49" s="28">
        <v>0</v>
      </c>
      <c r="E49" s="28">
        <v>0</v>
      </c>
      <c r="F49" s="28">
        <v>0</v>
      </c>
      <c r="G49" s="28">
        <v>0</v>
      </c>
      <c r="H49" s="28">
        <v>0</v>
      </c>
      <c r="I49" s="28">
        <v>0</v>
      </c>
      <c r="J49" s="28">
        <v>0</v>
      </c>
      <c r="K49" s="28">
        <v>0</v>
      </c>
      <c r="L49" s="28">
        <v>0</v>
      </c>
      <c r="M49" s="28">
        <v>0</v>
      </c>
      <c r="N49" s="28">
        <v>0</v>
      </c>
      <c r="O49" s="28">
        <v>0</v>
      </c>
      <c r="P49" s="28">
        <v>0</v>
      </c>
      <c r="Q49" s="28">
        <v>0</v>
      </c>
      <c r="R49" s="28">
        <v>0</v>
      </c>
      <c r="S49" s="28">
        <v>0</v>
      </c>
      <c r="T49" s="28">
        <v>0</v>
      </c>
      <c r="U49" s="28">
        <v>0</v>
      </c>
      <c r="V49" s="28">
        <v>0</v>
      </c>
      <c r="W49" s="28">
        <v>0</v>
      </c>
      <c r="X49" s="28">
        <v>0</v>
      </c>
      <c r="Y49" s="28">
        <v>0</v>
      </c>
      <c r="Z49" s="28">
        <v>0</v>
      </c>
      <c r="AA49" s="28">
        <v>0</v>
      </c>
      <c r="AB49" s="28">
        <v>0</v>
      </c>
      <c r="AC49" s="28">
        <v>0</v>
      </c>
      <c r="AD49" s="28">
        <v>0</v>
      </c>
      <c r="AE49" s="28">
        <v>0</v>
      </c>
      <c r="AF49" s="28">
        <v>0</v>
      </c>
      <c r="AG49" s="28">
        <v>0</v>
      </c>
      <c r="AH49" s="28">
        <v>0</v>
      </c>
      <c r="AI49" s="28">
        <v>0</v>
      </c>
      <c r="AJ49" s="28">
        <v>0</v>
      </c>
    </row>
    <row r="50" spans="1:36" ht="15">
      <c r="A50" s="13"/>
      <c r="B50" s="19"/>
      <c r="C50" s="22" t="s">
        <v>43</v>
      </c>
      <c r="D50" s="28">
        <v>10.9</v>
      </c>
      <c r="E50" s="28">
        <v>0.79</v>
      </c>
      <c r="F50" s="28">
        <f t="shared" si="8"/>
        <v>13.79746835443038</v>
      </c>
      <c r="G50" s="28">
        <v>0</v>
      </c>
      <c r="H50" s="28">
        <v>0</v>
      </c>
      <c r="I50" s="28">
        <v>0</v>
      </c>
      <c r="J50" s="28">
        <v>9.2</v>
      </c>
      <c r="K50" s="28">
        <v>0.565</v>
      </c>
      <c r="L50" s="28">
        <f t="shared" si="9"/>
        <v>16.283185840707965</v>
      </c>
      <c r="M50" s="28">
        <v>14.1</v>
      </c>
      <c r="N50" s="28">
        <v>0.916</v>
      </c>
      <c r="O50" s="28">
        <f t="shared" si="10"/>
        <v>15.393013100436681</v>
      </c>
      <c r="P50" s="28">
        <v>11.5</v>
      </c>
      <c r="Q50" s="28">
        <v>0.5780000000000001</v>
      </c>
      <c r="R50" s="28">
        <f t="shared" si="11"/>
        <v>19.896193771626294</v>
      </c>
      <c r="S50" s="28">
        <v>9.9</v>
      </c>
      <c r="T50" s="28">
        <v>0.921</v>
      </c>
      <c r="U50" s="28">
        <f t="shared" si="12"/>
        <v>10.749185667752442</v>
      </c>
      <c r="V50" s="28">
        <v>6.15</v>
      </c>
      <c r="W50" s="28">
        <v>0.47</v>
      </c>
      <c r="X50" s="28">
        <f t="shared" si="13"/>
        <v>13.085106382978726</v>
      </c>
      <c r="Y50" s="28">
        <v>8.45</v>
      </c>
      <c r="Z50" s="28">
        <v>0.422</v>
      </c>
      <c r="AA50" s="28">
        <f t="shared" si="14"/>
        <v>20.023696682464454</v>
      </c>
      <c r="AB50" s="28">
        <v>5.65</v>
      </c>
      <c r="AC50" s="28">
        <v>0.653</v>
      </c>
      <c r="AD50" s="28">
        <f t="shared" si="15"/>
        <v>8.652373660030628</v>
      </c>
      <c r="AE50" s="28">
        <v>0</v>
      </c>
      <c r="AF50" s="28">
        <v>0</v>
      </c>
      <c r="AG50" s="28">
        <v>0</v>
      </c>
      <c r="AH50" s="28">
        <v>0</v>
      </c>
      <c r="AI50" s="28">
        <v>0</v>
      </c>
      <c r="AJ50" s="28">
        <v>0</v>
      </c>
    </row>
    <row r="51" spans="1:36" ht="15">
      <c r="A51" s="13"/>
      <c r="B51" s="20" t="s">
        <v>40</v>
      </c>
      <c r="C51" s="14"/>
      <c r="D51" s="29">
        <v>10.9</v>
      </c>
      <c r="E51" s="29">
        <v>0.79</v>
      </c>
      <c r="F51" s="29">
        <f t="shared" si="8"/>
        <v>13.79746835443038</v>
      </c>
      <c r="G51" s="29">
        <v>0</v>
      </c>
      <c r="H51" s="29">
        <v>0</v>
      </c>
      <c r="I51" s="29">
        <v>0</v>
      </c>
      <c r="J51" s="29">
        <v>9.2</v>
      </c>
      <c r="K51" s="29">
        <v>0.565</v>
      </c>
      <c r="L51" s="29">
        <f t="shared" si="9"/>
        <v>16.283185840707965</v>
      </c>
      <c r="M51" s="29">
        <v>14.1</v>
      </c>
      <c r="N51" s="29">
        <v>0.916</v>
      </c>
      <c r="O51" s="29">
        <f t="shared" si="10"/>
        <v>15.393013100436681</v>
      </c>
      <c r="P51" s="29">
        <v>11.5</v>
      </c>
      <c r="Q51" s="29">
        <v>0.5780000000000001</v>
      </c>
      <c r="R51" s="29">
        <f t="shared" si="11"/>
        <v>19.896193771626294</v>
      </c>
      <c r="S51" s="29">
        <v>9.9</v>
      </c>
      <c r="T51" s="29">
        <v>0.921</v>
      </c>
      <c r="U51" s="29">
        <f t="shared" si="12"/>
        <v>10.749185667752442</v>
      </c>
      <c r="V51" s="29">
        <v>6.15</v>
      </c>
      <c r="W51" s="29">
        <v>0.47</v>
      </c>
      <c r="X51" s="29">
        <f t="shared" si="13"/>
        <v>13.085106382978726</v>
      </c>
      <c r="Y51" s="29">
        <v>8.45</v>
      </c>
      <c r="Z51" s="29">
        <v>0.422</v>
      </c>
      <c r="AA51" s="29">
        <f t="shared" si="14"/>
        <v>20.023696682464454</v>
      </c>
      <c r="AB51" s="29">
        <v>5.65</v>
      </c>
      <c r="AC51" s="29">
        <v>0.653</v>
      </c>
      <c r="AD51" s="29">
        <f t="shared" si="15"/>
        <v>8.652373660030628</v>
      </c>
      <c r="AE51" s="29">
        <v>0</v>
      </c>
      <c r="AF51" s="29">
        <v>0</v>
      </c>
      <c r="AG51" s="29">
        <v>0</v>
      </c>
      <c r="AH51" s="29">
        <v>0</v>
      </c>
      <c r="AI51" s="29">
        <v>0</v>
      </c>
      <c r="AJ51" s="29">
        <v>0</v>
      </c>
    </row>
    <row r="52" spans="1:36" s="1" customFormat="1" ht="15">
      <c r="A52" s="13"/>
      <c r="B52" s="17" t="s">
        <v>56</v>
      </c>
      <c r="C52" s="22" t="s">
        <v>45</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8">
        <v>0</v>
      </c>
      <c r="AC52" s="28">
        <v>0</v>
      </c>
      <c r="AD52" s="28">
        <v>0</v>
      </c>
      <c r="AE52" s="28">
        <v>0</v>
      </c>
      <c r="AF52" s="28">
        <v>0</v>
      </c>
      <c r="AG52" s="28">
        <v>0</v>
      </c>
      <c r="AH52" s="28">
        <v>0</v>
      </c>
      <c r="AI52" s="28">
        <v>0</v>
      </c>
      <c r="AJ52" s="28">
        <v>0</v>
      </c>
    </row>
    <row r="53" spans="1:36" ht="15">
      <c r="A53" s="13"/>
      <c r="B53" s="23"/>
      <c r="C53" s="22" t="s">
        <v>44</v>
      </c>
      <c r="D53" s="28">
        <v>15</v>
      </c>
      <c r="E53" s="28">
        <v>0.65</v>
      </c>
      <c r="F53" s="28">
        <f>D53/E53</f>
        <v>23.076923076923077</v>
      </c>
      <c r="G53" s="28">
        <v>0</v>
      </c>
      <c r="H53" s="28">
        <v>0</v>
      </c>
      <c r="I53" s="28">
        <v>0</v>
      </c>
      <c r="J53" s="28">
        <v>10.4</v>
      </c>
      <c r="K53" s="28">
        <v>0.7010000000000001</v>
      </c>
      <c r="L53" s="28">
        <f>J53/K53</f>
        <v>14.835948644793152</v>
      </c>
      <c r="M53" s="28">
        <v>14.399999999999999</v>
      </c>
      <c r="N53" s="28">
        <v>0.875</v>
      </c>
      <c r="O53" s="28">
        <f>M53/N53</f>
        <v>16.457142857142856</v>
      </c>
      <c r="P53" s="28">
        <v>11.049999999999999</v>
      </c>
      <c r="Q53" s="28">
        <v>0.8029999999999999</v>
      </c>
      <c r="R53" s="28">
        <f>P53/Q53</f>
        <v>13.760896637608965</v>
      </c>
      <c r="S53" s="28">
        <v>14.05</v>
      </c>
      <c r="T53" s="28">
        <v>0.403</v>
      </c>
      <c r="U53" s="28">
        <f>S53/T53</f>
        <v>34.86352357320099</v>
      </c>
      <c r="V53" s="28">
        <v>18.25</v>
      </c>
      <c r="W53" s="28">
        <v>0.8720000000000001</v>
      </c>
      <c r="X53" s="28">
        <f>V53/W53</f>
        <v>20.928899082568805</v>
      </c>
      <c r="Y53" s="28">
        <v>14.05</v>
      </c>
      <c r="Z53" s="28">
        <v>0.613</v>
      </c>
      <c r="AA53" s="28">
        <f>Y53/Z53</f>
        <v>22.920065252854815</v>
      </c>
      <c r="AB53" s="28">
        <v>8.649999999999999</v>
      </c>
      <c r="AC53" s="28">
        <v>0.599</v>
      </c>
      <c r="AD53" s="28">
        <f>AB53/AC53</f>
        <v>14.440734557595992</v>
      </c>
      <c r="AE53" s="28">
        <v>9.6</v>
      </c>
      <c r="AF53" s="28">
        <v>0.449</v>
      </c>
      <c r="AG53" s="28">
        <f>AE53/AF53</f>
        <v>21.380846325167038</v>
      </c>
      <c r="AH53" s="28">
        <v>7.9</v>
      </c>
      <c r="AI53" s="28">
        <v>0.618</v>
      </c>
      <c r="AJ53" s="28">
        <f>AH53/AI53</f>
        <v>12.7831715210356</v>
      </c>
    </row>
    <row r="54" spans="1:36" ht="15">
      <c r="A54" s="13"/>
      <c r="B54" s="19"/>
      <c r="C54" s="22" t="s">
        <v>43</v>
      </c>
      <c r="D54" s="28">
        <v>95.38333333333334</v>
      </c>
      <c r="E54" s="28">
        <v>7.272999999999999</v>
      </c>
      <c r="F54" s="28">
        <f>D54/E54</f>
        <v>13.114716531463406</v>
      </c>
      <c r="G54" s="28">
        <v>22.933333333333334</v>
      </c>
      <c r="H54" s="28">
        <v>3.4</v>
      </c>
      <c r="I54" s="28">
        <f>G54/H54</f>
        <v>6.745098039215686</v>
      </c>
      <c r="J54" s="28">
        <v>82.55000000000004</v>
      </c>
      <c r="K54" s="28">
        <v>7.4399999999999995</v>
      </c>
      <c r="L54" s="28">
        <f>J54/K54</f>
        <v>11.095430107526887</v>
      </c>
      <c r="M54" s="28">
        <v>65.48333333333333</v>
      </c>
      <c r="N54" s="28">
        <v>4.482999999999999</v>
      </c>
      <c r="O54" s="28">
        <f>M54/N54</f>
        <v>14.607033980221582</v>
      </c>
      <c r="P54" s="28">
        <v>71.46666666666665</v>
      </c>
      <c r="Q54" s="28">
        <v>5.9190000000000005</v>
      </c>
      <c r="R54" s="28">
        <f>P54/Q54</f>
        <v>12.07411161795348</v>
      </c>
      <c r="S54" s="28">
        <v>54.81666666666667</v>
      </c>
      <c r="T54" s="28">
        <v>3.9230000000000005</v>
      </c>
      <c r="U54" s="28">
        <f>S54/T54</f>
        <v>13.973149800322881</v>
      </c>
      <c r="V54" s="28">
        <v>66.14999999999999</v>
      </c>
      <c r="W54" s="28">
        <v>3.9279999999999995</v>
      </c>
      <c r="X54" s="28">
        <f>V54/W54</f>
        <v>16.840631364562118</v>
      </c>
      <c r="Y54" s="28">
        <v>75.53333333333333</v>
      </c>
      <c r="Z54" s="28">
        <v>3.8409999999999997</v>
      </c>
      <c r="AA54" s="28">
        <f>Y54/Z54</f>
        <v>19.665017790505946</v>
      </c>
      <c r="AB54" s="28">
        <v>86.53333333333333</v>
      </c>
      <c r="AC54" s="28">
        <v>5.437000000000001</v>
      </c>
      <c r="AD54" s="28">
        <f>AB54/AC54</f>
        <v>15.915639752314386</v>
      </c>
      <c r="AE54" s="28">
        <v>78.38</v>
      </c>
      <c r="AF54" s="28">
        <v>5.527</v>
      </c>
      <c r="AG54" s="28">
        <f>AE54/AF54</f>
        <v>14.181291840057897</v>
      </c>
      <c r="AH54" s="28">
        <v>67.6</v>
      </c>
      <c r="AI54" s="28">
        <v>4.049</v>
      </c>
      <c r="AJ54" s="28">
        <f>AH54/AI54</f>
        <v>16.695480365522346</v>
      </c>
    </row>
    <row r="55" spans="1:36" ht="15">
      <c r="A55" s="13"/>
      <c r="B55" s="20" t="s">
        <v>57</v>
      </c>
      <c r="C55" s="14"/>
      <c r="D55" s="29">
        <v>110.38333333333334</v>
      </c>
      <c r="E55" s="29">
        <v>7.922999999999999</v>
      </c>
      <c r="F55" s="29">
        <f>D55/E55</f>
        <v>13.932012284908918</v>
      </c>
      <c r="G55" s="29">
        <v>22.933333333333334</v>
      </c>
      <c r="H55" s="29">
        <v>3.4</v>
      </c>
      <c r="I55" s="29">
        <f>G55/H55</f>
        <v>6.745098039215686</v>
      </c>
      <c r="J55" s="29">
        <v>92.95000000000005</v>
      </c>
      <c r="K55" s="29">
        <v>8.141</v>
      </c>
      <c r="L55" s="29">
        <f>J55/K55</f>
        <v>11.417516275641818</v>
      </c>
      <c r="M55" s="29">
        <v>79.88333333333333</v>
      </c>
      <c r="N55" s="29">
        <v>5.357999999999999</v>
      </c>
      <c r="O55" s="29">
        <f>M55/N55</f>
        <v>14.909170088341423</v>
      </c>
      <c r="P55" s="29">
        <v>82.51666666666665</v>
      </c>
      <c r="Q55" s="29">
        <v>6.722</v>
      </c>
      <c r="R55" s="29">
        <f>P55/Q55</f>
        <v>12.2756124169394</v>
      </c>
      <c r="S55" s="29">
        <v>68.86666666666667</v>
      </c>
      <c r="T55" s="29">
        <v>4.3260000000000005</v>
      </c>
      <c r="U55" s="29">
        <f>S55/T55</f>
        <v>15.91924795808291</v>
      </c>
      <c r="V55" s="29">
        <v>84.39999999999999</v>
      </c>
      <c r="W55" s="29">
        <v>4.8</v>
      </c>
      <c r="X55" s="29">
        <f>V55/W55</f>
        <v>17.583333333333332</v>
      </c>
      <c r="Y55" s="29">
        <v>89.58333333333333</v>
      </c>
      <c r="Z55" s="29">
        <v>4.454</v>
      </c>
      <c r="AA55" s="29">
        <f>Y55/Z55</f>
        <v>20.113007034875018</v>
      </c>
      <c r="AB55" s="29">
        <v>95.18333333333334</v>
      </c>
      <c r="AC55" s="29">
        <v>6.036000000000001</v>
      </c>
      <c r="AD55" s="29">
        <f>AB55/AC55</f>
        <v>15.769273249392532</v>
      </c>
      <c r="AE55" s="29">
        <v>87.98</v>
      </c>
      <c r="AF55" s="29">
        <v>5.976</v>
      </c>
      <c r="AG55" s="29">
        <f>AE55/AF55</f>
        <v>14.722222222222223</v>
      </c>
      <c r="AH55" s="29">
        <v>75.5</v>
      </c>
      <c r="AI55" s="29">
        <v>4.667</v>
      </c>
      <c r="AJ55" s="29">
        <f>AH55/AI55</f>
        <v>16.177415898864368</v>
      </c>
    </row>
    <row r="56" spans="1:36" ht="15">
      <c r="A56" s="21"/>
      <c r="B56" s="17" t="s">
        <v>13</v>
      </c>
      <c r="C56" s="22" t="s">
        <v>45</v>
      </c>
      <c r="D56" s="28">
        <v>0</v>
      </c>
      <c r="E56" s="28">
        <v>0</v>
      </c>
      <c r="F56" s="28">
        <v>0</v>
      </c>
      <c r="G56" s="28">
        <v>0</v>
      </c>
      <c r="H56" s="28">
        <v>0</v>
      </c>
      <c r="I56" s="28">
        <v>0</v>
      </c>
      <c r="J56" s="28">
        <v>0</v>
      </c>
      <c r="K56" s="28">
        <v>0</v>
      </c>
      <c r="L56" s="28">
        <v>0</v>
      </c>
      <c r="M56" s="28">
        <v>8.25</v>
      </c>
      <c r="N56" s="28">
        <v>0.186</v>
      </c>
      <c r="O56" s="28">
        <f t="shared" si="10"/>
        <v>44.354838709677416</v>
      </c>
      <c r="P56" s="28">
        <v>0</v>
      </c>
      <c r="Q56" s="28">
        <v>0</v>
      </c>
      <c r="R56" s="28">
        <v>0</v>
      </c>
      <c r="S56" s="28">
        <v>0</v>
      </c>
      <c r="T56" s="28">
        <v>0</v>
      </c>
      <c r="U56" s="28">
        <v>0</v>
      </c>
      <c r="V56" s="28">
        <v>0</v>
      </c>
      <c r="W56" s="28">
        <v>0</v>
      </c>
      <c r="X56" s="28">
        <v>0</v>
      </c>
      <c r="Y56" s="28">
        <v>8.2</v>
      </c>
      <c r="Z56" s="28">
        <v>0.15</v>
      </c>
      <c r="AA56" s="28">
        <f t="shared" si="14"/>
        <v>54.666666666666664</v>
      </c>
      <c r="AB56" s="28">
        <v>0</v>
      </c>
      <c r="AC56" s="28">
        <v>0</v>
      </c>
      <c r="AD56" s="28">
        <v>0</v>
      </c>
      <c r="AE56" s="28">
        <v>0</v>
      </c>
      <c r="AF56" s="28">
        <v>0</v>
      </c>
      <c r="AG56" s="28">
        <v>0</v>
      </c>
      <c r="AH56" s="28">
        <v>0</v>
      </c>
      <c r="AI56" s="28">
        <v>0</v>
      </c>
      <c r="AJ56" s="28">
        <v>0</v>
      </c>
    </row>
    <row r="57" spans="1:36" ht="15">
      <c r="A57" s="21"/>
      <c r="B57" s="18"/>
      <c r="C57" s="22" t="s">
        <v>44</v>
      </c>
      <c r="D57" s="28">
        <v>0</v>
      </c>
      <c r="E57" s="28">
        <v>0</v>
      </c>
      <c r="F57" s="28">
        <v>0</v>
      </c>
      <c r="G57" s="28">
        <v>0</v>
      </c>
      <c r="H57" s="28">
        <v>0</v>
      </c>
      <c r="I57" s="28">
        <v>0</v>
      </c>
      <c r="J57" s="28">
        <v>0</v>
      </c>
      <c r="K57" s="28">
        <v>0</v>
      </c>
      <c r="L57" s="28">
        <v>0</v>
      </c>
      <c r="M57" s="28">
        <v>0</v>
      </c>
      <c r="N57" s="28">
        <v>0</v>
      </c>
      <c r="O57" s="28">
        <v>0</v>
      </c>
      <c r="P57" s="28">
        <v>0</v>
      </c>
      <c r="Q57" s="28">
        <v>0</v>
      </c>
      <c r="R57" s="28">
        <v>0</v>
      </c>
      <c r="S57" s="28">
        <v>0</v>
      </c>
      <c r="T57" s="28">
        <v>0</v>
      </c>
      <c r="U57" s="28">
        <v>0</v>
      </c>
      <c r="V57" s="28">
        <v>0</v>
      </c>
      <c r="W57" s="28">
        <v>0</v>
      </c>
      <c r="X57" s="28">
        <v>0</v>
      </c>
      <c r="Y57" s="28">
        <v>0</v>
      </c>
      <c r="Z57" s="28">
        <v>0</v>
      </c>
      <c r="AA57" s="28">
        <v>0</v>
      </c>
      <c r="AB57" s="28">
        <v>0</v>
      </c>
      <c r="AC57" s="28">
        <v>0</v>
      </c>
      <c r="AD57" s="28">
        <v>0</v>
      </c>
      <c r="AE57" s="28">
        <v>0</v>
      </c>
      <c r="AF57" s="28">
        <v>0</v>
      </c>
      <c r="AG57" s="28">
        <v>0</v>
      </c>
      <c r="AH57" s="28">
        <v>0</v>
      </c>
      <c r="AI57" s="28">
        <v>0</v>
      </c>
      <c r="AJ57" s="28">
        <v>0</v>
      </c>
    </row>
    <row r="58" spans="1:36" ht="15">
      <c r="A58" s="13"/>
      <c r="B58" s="19"/>
      <c r="C58" s="22" t="s">
        <v>43</v>
      </c>
      <c r="D58" s="28">
        <v>129.09999999999997</v>
      </c>
      <c r="E58" s="28">
        <v>9.56</v>
      </c>
      <c r="F58" s="28">
        <f t="shared" si="8"/>
        <v>13.504184100418406</v>
      </c>
      <c r="G58" s="28">
        <v>10</v>
      </c>
      <c r="H58" s="28">
        <v>2.4</v>
      </c>
      <c r="I58" s="28">
        <f>G58/H58</f>
        <v>4.166666666666667</v>
      </c>
      <c r="J58" s="28">
        <v>106.83333333333333</v>
      </c>
      <c r="K58" s="28">
        <v>9.040000000000003</v>
      </c>
      <c r="L58" s="28">
        <f t="shared" si="9"/>
        <v>11.817846607669612</v>
      </c>
      <c r="M58" s="28">
        <v>147.66666666666669</v>
      </c>
      <c r="N58" s="28">
        <v>10.248999999999999</v>
      </c>
      <c r="O58" s="28">
        <f t="shared" si="10"/>
        <v>14.407909714768923</v>
      </c>
      <c r="P58" s="28">
        <v>130.25</v>
      </c>
      <c r="Q58" s="28">
        <v>10.633</v>
      </c>
      <c r="R58" s="28">
        <f t="shared" si="11"/>
        <v>12.249600300949874</v>
      </c>
      <c r="S58" s="28">
        <v>168.74999999999997</v>
      </c>
      <c r="T58" s="28">
        <v>11.065999999999999</v>
      </c>
      <c r="U58" s="28">
        <f t="shared" si="12"/>
        <v>15.249412615217784</v>
      </c>
      <c r="V58" s="28">
        <v>150.91666666666666</v>
      </c>
      <c r="W58" s="28">
        <v>11.511999999999999</v>
      </c>
      <c r="X58" s="28">
        <f t="shared" si="13"/>
        <v>13.109508918230253</v>
      </c>
      <c r="Y58" s="28">
        <v>163.25000000000006</v>
      </c>
      <c r="Z58" s="28">
        <v>10.149999999999999</v>
      </c>
      <c r="AA58" s="28">
        <f t="shared" si="14"/>
        <v>16.08374384236454</v>
      </c>
      <c r="AB58" s="28">
        <v>137.75000000000003</v>
      </c>
      <c r="AC58" s="28">
        <v>10.636</v>
      </c>
      <c r="AD58" s="28">
        <f t="shared" si="15"/>
        <v>12.95129748025574</v>
      </c>
      <c r="AE58" s="28">
        <v>169.58</v>
      </c>
      <c r="AF58" s="28">
        <v>10.834</v>
      </c>
      <c r="AG58" s="28">
        <f>AE58/AF58</f>
        <v>15.652575226139932</v>
      </c>
      <c r="AH58" s="28">
        <v>158.57</v>
      </c>
      <c r="AI58" s="28">
        <v>11.902</v>
      </c>
      <c r="AJ58" s="28">
        <f>AH58/AI58</f>
        <v>13.322970929255588</v>
      </c>
    </row>
    <row r="59" spans="1:36" ht="15">
      <c r="A59" s="13"/>
      <c r="B59" s="20" t="s">
        <v>41</v>
      </c>
      <c r="C59" s="14"/>
      <c r="D59" s="29">
        <v>129.09999999999997</v>
      </c>
      <c r="E59" s="29">
        <v>9.56</v>
      </c>
      <c r="F59" s="29">
        <f t="shared" si="8"/>
        <v>13.504184100418406</v>
      </c>
      <c r="G59" s="29">
        <v>10</v>
      </c>
      <c r="H59" s="29">
        <v>2.4</v>
      </c>
      <c r="I59" s="29">
        <f>G59/H59</f>
        <v>4.166666666666667</v>
      </c>
      <c r="J59" s="29">
        <v>106.83333333333333</v>
      </c>
      <c r="K59" s="29">
        <v>9.040000000000003</v>
      </c>
      <c r="L59" s="29">
        <f t="shared" si="9"/>
        <v>11.817846607669612</v>
      </c>
      <c r="M59" s="29">
        <v>155.91666666666669</v>
      </c>
      <c r="N59" s="29">
        <v>10.434999999999999</v>
      </c>
      <c r="O59" s="29">
        <f t="shared" si="10"/>
        <v>14.941702603417989</v>
      </c>
      <c r="P59" s="29">
        <v>130.25</v>
      </c>
      <c r="Q59" s="29">
        <v>10.633</v>
      </c>
      <c r="R59" s="29">
        <f t="shared" si="11"/>
        <v>12.249600300949874</v>
      </c>
      <c r="S59" s="29">
        <v>168.74999999999997</v>
      </c>
      <c r="T59" s="29">
        <v>11.065999999999999</v>
      </c>
      <c r="U59" s="29">
        <f t="shared" si="12"/>
        <v>15.249412615217784</v>
      </c>
      <c r="V59" s="29">
        <v>150.91666666666666</v>
      </c>
      <c r="W59" s="29">
        <v>11.511999999999999</v>
      </c>
      <c r="X59" s="29">
        <f t="shared" si="13"/>
        <v>13.109508918230253</v>
      </c>
      <c r="Y59" s="29">
        <v>171.45000000000005</v>
      </c>
      <c r="Z59" s="29">
        <v>10.299999999999999</v>
      </c>
      <c r="AA59" s="29">
        <f t="shared" si="14"/>
        <v>16.645631067961173</v>
      </c>
      <c r="AB59" s="29">
        <v>137.75000000000003</v>
      </c>
      <c r="AC59" s="29">
        <v>10.636</v>
      </c>
      <c r="AD59" s="29">
        <f t="shared" si="15"/>
        <v>12.95129748025574</v>
      </c>
      <c r="AE59" s="29">
        <v>169.58</v>
      </c>
      <c r="AF59" s="29">
        <v>10.834</v>
      </c>
      <c r="AG59" s="29">
        <f>AE59/AF59</f>
        <v>15.652575226139932</v>
      </c>
      <c r="AH59" s="29">
        <v>158.57</v>
      </c>
      <c r="AI59" s="29">
        <v>11.902</v>
      </c>
      <c r="AJ59" s="29">
        <f>AH59/AI59</f>
        <v>13.322970929255588</v>
      </c>
    </row>
    <row r="60" spans="1:36" s="1" customFormat="1" ht="15">
      <c r="A60" s="13"/>
      <c r="B60" s="17" t="s">
        <v>14</v>
      </c>
      <c r="C60" s="22" t="s">
        <v>45</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8">
        <v>0</v>
      </c>
      <c r="AC60" s="28">
        <v>0</v>
      </c>
      <c r="AD60" s="28">
        <v>0</v>
      </c>
      <c r="AE60" s="28">
        <v>0</v>
      </c>
      <c r="AF60" s="28">
        <v>0</v>
      </c>
      <c r="AG60" s="28">
        <v>0</v>
      </c>
      <c r="AH60" s="28">
        <v>0</v>
      </c>
      <c r="AI60" s="28">
        <v>0</v>
      </c>
      <c r="AJ60" s="28">
        <v>0</v>
      </c>
    </row>
    <row r="61" spans="1:36" ht="15">
      <c r="A61" s="13"/>
      <c r="B61" s="23"/>
      <c r="C61" s="22" t="s">
        <v>44</v>
      </c>
      <c r="D61" s="28">
        <v>31.31666666666667</v>
      </c>
      <c r="E61" s="28">
        <v>2.432</v>
      </c>
      <c r="F61" s="28">
        <f t="shared" si="8"/>
        <v>12.876918859649125</v>
      </c>
      <c r="G61" s="28">
        <v>6.933333333333334</v>
      </c>
      <c r="H61" s="28">
        <v>2</v>
      </c>
      <c r="I61" s="28">
        <f>G61/H61</f>
        <v>3.466666666666667</v>
      </c>
      <c r="J61" s="28">
        <v>29.683333333333326</v>
      </c>
      <c r="K61" s="28">
        <v>2.77</v>
      </c>
      <c r="L61" s="28">
        <f t="shared" si="9"/>
        <v>10.716004813477735</v>
      </c>
      <c r="M61" s="28">
        <v>29.95</v>
      </c>
      <c r="N61" s="28">
        <v>2.394</v>
      </c>
      <c r="O61" s="28">
        <f t="shared" si="10"/>
        <v>12.510442773600667</v>
      </c>
      <c r="P61" s="28">
        <v>33.00000000000001</v>
      </c>
      <c r="Q61" s="28">
        <v>2.888</v>
      </c>
      <c r="R61" s="28">
        <f t="shared" si="11"/>
        <v>11.426592797783936</v>
      </c>
      <c r="S61" s="28">
        <v>34.49999999999999</v>
      </c>
      <c r="T61" s="28">
        <v>3.259</v>
      </c>
      <c r="U61" s="28">
        <f t="shared" si="12"/>
        <v>10.586069346425282</v>
      </c>
      <c r="V61" s="28">
        <v>38.55</v>
      </c>
      <c r="W61" s="28">
        <v>2.886000000000001</v>
      </c>
      <c r="X61" s="28">
        <f t="shared" si="13"/>
        <v>13.357588357588352</v>
      </c>
      <c r="Y61" s="28">
        <v>44.716666666666676</v>
      </c>
      <c r="Z61" s="28">
        <v>3.0610000000000004</v>
      </c>
      <c r="AA61" s="28">
        <f t="shared" si="14"/>
        <v>14.60851573559839</v>
      </c>
      <c r="AB61" s="28">
        <v>44.78333333333334</v>
      </c>
      <c r="AC61" s="28">
        <v>2.9250000000000003</v>
      </c>
      <c r="AD61" s="28">
        <f t="shared" si="15"/>
        <v>15.31054131054131</v>
      </c>
      <c r="AE61" s="28">
        <v>54.12</v>
      </c>
      <c r="AF61" s="28">
        <v>3.356</v>
      </c>
      <c r="AG61" s="28">
        <f>AE61/AF61</f>
        <v>16.126340882002385</v>
      </c>
      <c r="AH61" s="28">
        <v>45.18</v>
      </c>
      <c r="AI61" s="28">
        <v>2.847</v>
      </c>
      <c r="AJ61" s="28">
        <f>AH61/AI61</f>
        <v>15.869336143308747</v>
      </c>
    </row>
    <row r="62" spans="1:36" ht="15">
      <c r="A62" s="13"/>
      <c r="B62" s="19"/>
      <c r="C62" s="22" t="s">
        <v>43</v>
      </c>
      <c r="D62" s="28">
        <v>5.416666666666667</v>
      </c>
      <c r="E62" s="28">
        <v>0.5740000000000001</v>
      </c>
      <c r="F62" s="28">
        <f t="shared" si="8"/>
        <v>9.436701509872242</v>
      </c>
      <c r="G62" s="28">
        <v>0</v>
      </c>
      <c r="H62" s="28">
        <v>0</v>
      </c>
      <c r="I62" s="28">
        <v>0</v>
      </c>
      <c r="J62" s="28">
        <v>3.4333333333333336</v>
      </c>
      <c r="K62" s="28">
        <v>0.487</v>
      </c>
      <c r="L62" s="28">
        <f t="shared" si="9"/>
        <v>7.049965776865162</v>
      </c>
      <c r="M62" s="28">
        <v>7.2</v>
      </c>
      <c r="N62" s="28">
        <v>0.5660000000000001</v>
      </c>
      <c r="O62" s="28">
        <f t="shared" si="10"/>
        <v>12.720848056537102</v>
      </c>
      <c r="P62" s="28">
        <v>4.366666666666667</v>
      </c>
      <c r="Q62" s="28">
        <v>0.394</v>
      </c>
      <c r="R62" s="28">
        <f t="shared" si="11"/>
        <v>11.082910321489003</v>
      </c>
      <c r="S62" s="28">
        <v>2.2666666666666666</v>
      </c>
      <c r="T62" s="28">
        <v>0.608</v>
      </c>
      <c r="U62" s="28">
        <f t="shared" si="12"/>
        <v>3.7280701754385963</v>
      </c>
      <c r="V62" s="28">
        <v>0.75</v>
      </c>
      <c r="W62" s="28">
        <v>0.071</v>
      </c>
      <c r="X62" s="28">
        <f t="shared" si="13"/>
        <v>10.563380281690142</v>
      </c>
      <c r="Y62" s="28">
        <v>0</v>
      </c>
      <c r="Z62" s="28">
        <v>0</v>
      </c>
      <c r="AA62" s="28">
        <v>0</v>
      </c>
      <c r="AB62" s="28">
        <v>0</v>
      </c>
      <c r="AC62" s="28">
        <v>0</v>
      </c>
      <c r="AD62" s="28">
        <v>0</v>
      </c>
      <c r="AE62" s="28">
        <v>0</v>
      </c>
      <c r="AF62" s="28">
        <v>0</v>
      </c>
      <c r="AG62" s="28">
        <v>0</v>
      </c>
      <c r="AH62" s="28">
        <v>0</v>
      </c>
      <c r="AI62" s="28">
        <v>0</v>
      </c>
      <c r="AJ62" s="28">
        <v>0</v>
      </c>
    </row>
    <row r="63" spans="1:36" ht="15">
      <c r="A63" s="25"/>
      <c r="B63" s="20" t="s">
        <v>42</v>
      </c>
      <c r="C63" s="14"/>
      <c r="D63" s="29">
        <v>36.733333333333334</v>
      </c>
      <c r="E63" s="29">
        <v>3.0060000000000002</v>
      </c>
      <c r="F63" s="29">
        <f t="shared" si="8"/>
        <v>12.220004435573298</v>
      </c>
      <c r="G63" s="29">
        <v>6.933333333333334</v>
      </c>
      <c r="H63" s="29">
        <v>2</v>
      </c>
      <c r="I63" s="29">
        <f>G63/H63</f>
        <v>3.466666666666667</v>
      </c>
      <c r="J63" s="29">
        <v>33.11666666666666</v>
      </c>
      <c r="K63" s="29">
        <v>3.257</v>
      </c>
      <c r="L63" s="29">
        <f t="shared" si="9"/>
        <v>10.16784361887217</v>
      </c>
      <c r="M63" s="29">
        <v>37.15</v>
      </c>
      <c r="N63" s="29">
        <v>2.96</v>
      </c>
      <c r="O63" s="29">
        <f t="shared" si="10"/>
        <v>12.550675675675675</v>
      </c>
      <c r="P63" s="29">
        <v>37.366666666666674</v>
      </c>
      <c r="Q63" s="29">
        <v>3.282</v>
      </c>
      <c r="R63" s="29">
        <f t="shared" si="11"/>
        <v>11.38533414584603</v>
      </c>
      <c r="S63" s="29">
        <v>36.76666666666666</v>
      </c>
      <c r="T63" s="29">
        <v>3.867</v>
      </c>
      <c r="U63" s="29">
        <f t="shared" si="12"/>
        <v>9.507801051633479</v>
      </c>
      <c r="V63" s="29">
        <v>39.3</v>
      </c>
      <c r="W63" s="29">
        <v>2.957000000000001</v>
      </c>
      <c r="X63" s="29">
        <f t="shared" si="13"/>
        <v>13.290497125464992</v>
      </c>
      <c r="Y63" s="29">
        <v>44.716666666666676</v>
      </c>
      <c r="Z63" s="29">
        <v>3.0610000000000004</v>
      </c>
      <c r="AA63" s="29">
        <f t="shared" si="14"/>
        <v>14.60851573559839</v>
      </c>
      <c r="AB63" s="29">
        <v>44.78333333333334</v>
      </c>
      <c r="AC63" s="29">
        <v>2.9250000000000003</v>
      </c>
      <c r="AD63" s="29">
        <f t="shared" si="15"/>
        <v>15.31054131054131</v>
      </c>
      <c r="AE63" s="29">
        <v>54.12</v>
      </c>
      <c r="AF63" s="29">
        <v>3.356</v>
      </c>
      <c r="AG63" s="29">
        <f>AE63/AF63</f>
        <v>16.126340882002385</v>
      </c>
      <c r="AH63" s="29">
        <v>45.18</v>
      </c>
      <c r="AI63" s="29">
        <v>2.847</v>
      </c>
      <c r="AJ63" s="29">
        <f>AH63/AI63</f>
        <v>15.869336143308747</v>
      </c>
    </row>
    <row r="64" spans="1:36" ht="15">
      <c r="A64" s="26" t="s">
        <v>48</v>
      </c>
      <c r="B64" s="27"/>
      <c r="C64" s="16"/>
      <c r="D64" s="29">
        <v>1018.9499999999999</v>
      </c>
      <c r="E64" s="29">
        <v>67.252</v>
      </c>
      <c r="F64" s="29">
        <f t="shared" si="8"/>
        <v>15.151222268482721</v>
      </c>
      <c r="G64" s="29">
        <v>131.91666666666666</v>
      </c>
      <c r="H64" s="29">
        <v>23.799999999999997</v>
      </c>
      <c r="I64" s="29">
        <f>G64/H64</f>
        <v>5.542717086834734</v>
      </c>
      <c r="J64" s="29">
        <v>817.8833333333334</v>
      </c>
      <c r="K64" s="29">
        <v>65.486</v>
      </c>
      <c r="L64" s="29">
        <f t="shared" si="9"/>
        <v>12.489437946024088</v>
      </c>
      <c r="M64" s="29">
        <v>942.2000000000002</v>
      </c>
      <c r="N64" s="29">
        <v>60.275999999999996</v>
      </c>
      <c r="O64" s="29">
        <f t="shared" si="10"/>
        <v>15.631428761032588</v>
      </c>
      <c r="P64" s="29">
        <v>942.9333333333333</v>
      </c>
      <c r="Q64" s="29">
        <v>63.324</v>
      </c>
      <c r="R64" s="29">
        <f t="shared" si="11"/>
        <v>14.89061545912029</v>
      </c>
      <c r="S64" s="29">
        <v>1003.8</v>
      </c>
      <c r="T64" s="29">
        <v>62.608999999999995</v>
      </c>
      <c r="U64" s="29">
        <f t="shared" si="12"/>
        <v>16.032838729256177</v>
      </c>
      <c r="V64" s="29">
        <v>946.5999999999998</v>
      </c>
      <c r="W64" s="29">
        <v>60.634</v>
      </c>
      <c r="X64" s="29">
        <f t="shared" si="13"/>
        <v>15.61170300491473</v>
      </c>
      <c r="Y64" s="29">
        <v>1046.0666666666666</v>
      </c>
      <c r="Z64" s="29">
        <v>57.940999999999995</v>
      </c>
      <c r="AA64" s="29">
        <f t="shared" si="14"/>
        <v>18.053997457183456</v>
      </c>
      <c r="AB64" s="29">
        <v>911.5666666666665</v>
      </c>
      <c r="AC64" s="29">
        <v>61.135999999999996</v>
      </c>
      <c r="AD64" s="29">
        <f t="shared" si="15"/>
        <v>14.910472825612839</v>
      </c>
      <c r="AE64" s="29">
        <v>1045.27</v>
      </c>
      <c r="AF64" s="29">
        <v>60.931</v>
      </c>
      <c r="AG64" s="29">
        <f>AE64/AF64</f>
        <v>17.154978582330834</v>
      </c>
      <c r="AH64" s="29">
        <v>950.17</v>
      </c>
      <c r="AI64" s="29">
        <v>57.939</v>
      </c>
      <c r="AJ64" s="29">
        <f>AH64/AI64</f>
        <v>16.39948911786534</v>
      </c>
    </row>
    <row r="65" spans="1:36" ht="15">
      <c r="A65" s="26" t="s">
        <v>24</v>
      </c>
      <c r="B65" s="27"/>
      <c r="C65" s="16"/>
      <c r="D65" s="29">
        <v>6607.5999999999985</v>
      </c>
      <c r="E65" s="29">
        <v>313.5819999999999</v>
      </c>
      <c r="F65" s="29">
        <f>D65/E65</f>
        <v>21.071362514430042</v>
      </c>
      <c r="G65" s="29">
        <v>895.7833333333332</v>
      </c>
      <c r="H65" s="29">
        <v>127.35000000000002</v>
      </c>
      <c r="I65" s="29">
        <f>G65/H65</f>
        <v>7.03402695982201</v>
      </c>
      <c r="J65" s="29">
        <v>5954.833333333333</v>
      </c>
      <c r="K65" s="29">
        <v>306.34000000000003</v>
      </c>
      <c r="L65" s="29">
        <f>J65/K65</f>
        <v>19.438641161236966</v>
      </c>
      <c r="M65" s="29">
        <v>6727.116666666665</v>
      </c>
      <c r="N65" s="29">
        <v>311.08500000000004</v>
      </c>
      <c r="O65" s="29">
        <f>M65/N65</f>
        <v>21.624689929333346</v>
      </c>
      <c r="P65" s="29">
        <v>6706.583333333333</v>
      </c>
      <c r="Q65" s="29">
        <v>322.0110000000001</v>
      </c>
      <c r="R65" s="29">
        <f>P65/Q65</f>
        <v>20.827187062967823</v>
      </c>
      <c r="S65" s="29">
        <v>7657.233333333334</v>
      </c>
      <c r="T65" s="29">
        <v>322.3120000000001</v>
      </c>
      <c r="U65" s="29">
        <f>S65/T65</f>
        <v>23.75720833643591</v>
      </c>
      <c r="V65" s="29">
        <v>7049.066666666666</v>
      </c>
      <c r="W65" s="29">
        <v>316.15899999999976</v>
      </c>
      <c r="X65" s="29">
        <f>V65/W65</f>
        <v>22.29595446173182</v>
      </c>
      <c r="Y65" s="29">
        <v>7352.3499999999985</v>
      </c>
      <c r="Z65" s="29">
        <v>320.92900000000014</v>
      </c>
      <c r="AA65" s="29">
        <f>Y65/Z65</f>
        <v>22.909584362896453</v>
      </c>
      <c r="AB65" s="29">
        <v>6632.566666666668</v>
      </c>
      <c r="AC65" s="29">
        <v>324.0840000000002</v>
      </c>
      <c r="AD65" s="29">
        <f>AB65/AC65</f>
        <v>20.46557888284107</v>
      </c>
      <c r="AE65" s="29">
        <v>7606.07</v>
      </c>
      <c r="AF65" s="29">
        <v>331.795</v>
      </c>
      <c r="AG65" s="29">
        <f>AE65/AF65</f>
        <v>22.92400427975105</v>
      </c>
      <c r="AH65" s="29">
        <v>6856.48</v>
      </c>
      <c r="AI65" s="29">
        <v>318.257</v>
      </c>
      <c r="AJ65" s="29">
        <f>AH65/AI65</f>
        <v>21.543846639665425</v>
      </c>
    </row>
    <row r="66" spans="2:3" ht="15">
      <c r="B66" s="1"/>
      <c r="C66" s="1"/>
    </row>
    <row r="67" spans="2:3" ht="15">
      <c r="B67" s="4"/>
      <c r="C67" s="4"/>
    </row>
    <row r="68" spans="1:3" ht="15">
      <c r="A68" s="3" t="s">
        <v>54</v>
      </c>
      <c r="B68" s="1"/>
      <c r="C68" s="1"/>
    </row>
    <row r="69" spans="1:3" ht="33.75" customHeight="1">
      <c r="A69" s="35" t="s">
        <v>50</v>
      </c>
      <c r="B69" s="35"/>
      <c r="C69" s="35"/>
    </row>
    <row r="70" ht="14.25" customHeight="1">
      <c r="A70" s="3" t="s">
        <v>51</v>
      </c>
    </row>
    <row r="71" spans="1:3" ht="36" customHeight="1">
      <c r="A71" s="35" t="s">
        <v>52</v>
      </c>
      <c r="B71" s="35"/>
      <c r="C71" s="35"/>
    </row>
    <row r="72" ht="15">
      <c r="A72" s="3" t="s">
        <v>53</v>
      </c>
    </row>
    <row r="73" spans="1:36" s="1" customFormat="1" ht="15">
      <c r="A73" s="6" t="s">
        <v>58</v>
      </c>
      <c r="B73" s="5"/>
      <c r="C73" s="5"/>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ht="15">
      <c r="A74" s="3" t="s">
        <v>64</v>
      </c>
    </row>
  </sheetData>
  <sheetProtection/>
  <mergeCells count="18">
    <mergeCell ref="A71:C71"/>
    <mergeCell ref="AB2:AD2"/>
    <mergeCell ref="D2:F2"/>
    <mergeCell ref="G2:I2"/>
    <mergeCell ref="J2:L2"/>
    <mergeCell ref="AE1:AJ1"/>
    <mergeCell ref="AE2:AG2"/>
    <mergeCell ref="AH2:AJ2"/>
    <mergeCell ref="P2:R2"/>
    <mergeCell ref="S2:U2"/>
    <mergeCell ref="M2:O2"/>
    <mergeCell ref="D1:L1"/>
    <mergeCell ref="M1:R1"/>
    <mergeCell ref="S1:X1"/>
    <mergeCell ref="Y1:AD1"/>
    <mergeCell ref="A69:C69"/>
    <mergeCell ref="V2:X2"/>
    <mergeCell ref="Y2:AA2"/>
  </mergeCells>
  <printOptions horizontalCentered="1"/>
  <pageMargins left="0.7" right="0.7" top="1.19" bottom="0.75" header="0.3" footer="0.3"/>
  <pageSetup horizontalDpi="600" verticalDpi="600" orientation="landscape" scale="75" r:id="rId1"/>
  <headerFooter>
    <oddHeader>&amp;C&amp;"-,Bold"&amp;12California State University, Stanislaus
APDB Course Subject Analysis
College of Education
FTES, FTEF, and SFR by Department/Program and Course Level
Academic Years 2009/10 through 2013/14 by Term
</oddHeader>
  </headerFooter>
  <rowBreaks count="1" manualBreakCount="1">
    <brk id="39" max="35" man="1"/>
  </rowBreaks>
  <colBreaks count="2" manualBreakCount="2">
    <brk id="12" max="65535" man="1"/>
    <brk id="24" max="2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Baysinger</dc:creator>
  <cp:keywords/>
  <dc:description/>
  <cp:lastModifiedBy>Lisa Medina</cp:lastModifiedBy>
  <cp:lastPrinted>2014-07-03T19:50:51Z</cp:lastPrinted>
  <dcterms:created xsi:type="dcterms:W3CDTF">2013-06-03T17:16:52Z</dcterms:created>
  <dcterms:modified xsi:type="dcterms:W3CDTF">2014-07-03T19:51:03Z</dcterms:modified>
  <cp:category/>
  <cp:version/>
  <cp:contentType/>
  <cp:contentStatus/>
</cp:coreProperties>
</file>