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IRPA Documents\Projects 2013-2014\IR Website changes 2013-14\Website Inventory\Institutional Data\Retention and Graduation Rates\"/>
    </mc:Choice>
  </mc:AlternateContent>
  <bookViews>
    <workbookView xWindow="0" yWindow="0" windowWidth="28800" windowHeight="11100"/>
  </bookViews>
  <sheets>
    <sheet name="README" sheetId="23" r:id="rId1"/>
    <sheet name="CCC FTT 2007 cohort grad rates" sheetId="15" r:id="rId2"/>
    <sheet name="CCC FTT 2008 cohort grad rates" sheetId="16" r:id="rId3"/>
    <sheet name="CCC FTT 2009 cohort grad rates" sheetId="11" r:id="rId4"/>
    <sheet name="CCC FTT 2010 cohort grad rates" sheetId="10" r:id="rId5"/>
    <sheet name="CCC FTT 2011 cohort grad rates" sheetId="2" r:id="rId6"/>
    <sheet name="CCC FTT 2012 cohort grad rates" sheetId="5" r:id="rId7"/>
    <sheet name="CCC FTT 2013 cohort grad rates" sheetId="4" r:id="rId8"/>
    <sheet name="CCC FTT 2014 cohort grad rates" sheetId="6" r:id="rId9"/>
  </sheets>
  <definedNames>
    <definedName name="_xlnm.Print_Area" localSheetId="1">'CCC FTT 2007 cohort grad rates'!$A$1:$N$112</definedName>
    <definedName name="_xlnm.Print_Area" localSheetId="2">'CCC FTT 2008 cohort grad rates'!$A$1:$N$112</definedName>
    <definedName name="_xlnm.Print_Area" localSheetId="3">'CCC FTT 2009 cohort grad rates'!$A$1:$N$112</definedName>
    <definedName name="_xlnm.Print_Area" localSheetId="4">'CCC FTT 2010 cohort grad rates'!$A$1:$N$112</definedName>
    <definedName name="_xlnm.Print_Area" localSheetId="5">'CCC FTT 2011 cohort grad rates'!$A$1:$N$112</definedName>
    <definedName name="_xlnm.Print_Area" localSheetId="6">'CCC FTT 2012 cohort grad rates'!$A$1:$N$112</definedName>
    <definedName name="_xlnm.Print_Area" localSheetId="7">'CCC FTT 2013 cohort grad rates'!$A$1:$N$112</definedName>
    <definedName name="_xlnm.Print_Area" localSheetId="8">'CCC FTT 2014 cohort grad rates'!$A$1:$N$112</definedName>
    <definedName name="_xlnm.Print_Titles" localSheetId="1">'CCC FTT 2007 cohort grad rates'!$1:$1</definedName>
    <definedName name="_xlnm.Print_Titles" localSheetId="2">'CCC FTT 2008 cohort grad rates'!$1:$1</definedName>
    <definedName name="_xlnm.Print_Titles" localSheetId="3">'CCC FTT 2009 cohort grad rates'!$1:$1</definedName>
    <definedName name="_xlnm.Print_Titles" localSheetId="4">'CCC FTT 2010 cohort grad rates'!$1:$1</definedName>
    <definedName name="_xlnm.Print_Titles" localSheetId="5">'CCC FTT 2011 cohort grad rates'!$1:$1</definedName>
    <definedName name="_xlnm.Print_Titles" localSheetId="6">'CCC FTT 2012 cohort grad rates'!$1:$1</definedName>
    <definedName name="_xlnm.Print_Titles" localSheetId="7">'CCC FTT 2013 cohort grad rates'!$1:$1</definedName>
    <definedName name="_xlnm.Print_Titles" localSheetId="8">'CCC FTT 2014 cohort grad rates'!$1:$1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6" l="1"/>
  <c r="L23" i="6"/>
  <c r="M23" i="6"/>
  <c r="N23" i="6"/>
  <c r="K24" i="6"/>
  <c r="L24" i="6"/>
  <c r="M24" i="6"/>
  <c r="N24" i="6"/>
  <c r="K25" i="6"/>
  <c r="L25" i="6"/>
  <c r="M25" i="6"/>
  <c r="N25" i="6"/>
  <c r="K26" i="6"/>
  <c r="L26" i="6"/>
  <c r="M26" i="6"/>
  <c r="N26" i="6"/>
  <c r="K27" i="6"/>
  <c r="L27" i="6"/>
  <c r="M27" i="6"/>
  <c r="N27" i="6"/>
  <c r="K28" i="6"/>
  <c r="L28" i="6"/>
  <c r="M28" i="6"/>
  <c r="N28" i="6"/>
  <c r="K29" i="6"/>
  <c r="L29" i="6"/>
  <c r="M29" i="6"/>
  <c r="N29" i="6"/>
  <c r="K30" i="6"/>
  <c r="L30" i="6"/>
  <c r="M30" i="6"/>
  <c r="N30" i="6"/>
  <c r="K31" i="6"/>
  <c r="L31" i="6"/>
  <c r="M31" i="6"/>
  <c r="N31" i="6"/>
  <c r="K13" i="6"/>
  <c r="L13" i="6"/>
  <c r="M13" i="6"/>
  <c r="N13" i="6"/>
  <c r="K14" i="6"/>
  <c r="L14" i="6"/>
  <c r="M14" i="6"/>
  <c r="N14" i="6"/>
  <c r="K15" i="6"/>
  <c r="L15" i="6"/>
  <c r="M15" i="6"/>
  <c r="N15" i="6"/>
  <c r="K16" i="6"/>
  <c r="L16" i="6"/>
  <c r="M16" i="6"/>
  <c r="N16" i="6"/>
  <c r="K17" i="6"/>
  <c r="L17" i="6"/>
  <c r="M17" i="6"/>
  <c r="N17" i="6"/>
  <c r="K19" i="6"/>
  <c r="L19" i="6"/>
  <c r="M19" i="6"/>
  <c r="N19" i="6"/>
  <c r="K20" i="6"/>
  <c r="L20" i="6"/>
  <c r="M20" i="6"/>
  <c r="N20" i="6"/>
  <c r="K21" i="6"/>
  <c r="L21" i="6"/>
  <c r="M21" i="6"/>
  <c r="N21" i="6"/>
  <c r="K3" i="6"/>
  <c r="L3" i="6"/>
  <c r="M3" i="6"/>
  <c r="N3" i="6"/>
  <c r="K4" i="6"/>
  <c r="L4" i="6"/>
  <c r="M4" i="6"/>
  <c r="N4" i="6"/>
  <c r="K5" i="6"/>
  <c r="L5" i="6"/>
  <c r="M5" i="6"/>
  <c r="N5" i="6"/>
  <c r="K6" i="6"/>
  <c r="L6" i="6"/>
  <c r="M6" i="6"/>
  <c r="N6" i="6"/>
  <c r="K7" i="6"/>
  <c r="L7" i="6"/>
  <c r="M7" i="6"/>
  <c r="N7" i="6"/>
  <c r="K8" i="6"/>
  <c r="L8" i="6"/>
  <c r="M8" i="6"/>
  <c r="N8" i="6"/>
  <c r="K9" i="6"/>
  <c r="L9" i="6"/>
  <c r="M9" i="6"/>
  <c r="N9" i="6"/>
  <c r="K10" i="6"/>
  <c r="L10" i="6"/>
  <c r="M10" i="6"/>
  <c r="N10" i="6"/>
  <c r="K11" i="6"/>
  <c r="L11" i="6"/>
  <c r="M11" i="6"/>
  <c r="N11" i="6"/>
  <c r="J2" i="16" l="1"/>
  <c r="N112" i="16" l="1"/>
  <c r="M112" i="16"/>
  <c r="L112" i="16"/>
  <c r="K112" i="16"/>
  <c r="J112" i="16"/>
  <c r="D112" i="16"/>
  <c r="N111" i="16"/>
  <c r="M111" i="16"/>
  <c r="L111" i="16"/>
  <c r="K111" i="16"/>
  <c r="J111" i="16"/>
  <c r="D111" i="16"/>
  <c r="N110" i="16"/>
  <c r="M110" i="16"/>
  <c r="L110" i="16"/>
  <c r="K110" i="16"/>
  <c r="J110" i="16"/>
  <c r="D110" i="16"/>
  <c r="N109" i="16"/>
  <c r="M109" i="16"/>
  <c r="L109" i="16"/>
  <c r="K109" i="16"/>
  <c r="J109" i="16"/>
  <c r="D109" i="16"/>
  <c r="N106" i="16"/>
  <c r="M106" i="16"/>
  <c r="L106" i="16"/>
  <c r="K106" i="16"/>
  <c r="J106" i="16"/>
  <c r="D106" i="16"/>
  <c r="N105" i="16"/>
  <c r="M105" i="16"/>
  <c r="L105" i="16"/>
  <c r="K105" i="16"/>
  <c r="J105" i="16"/>
  <c r="D105" i="16"/>
  <c r="N104" i="16"/>
  <c r="M104" i="16"/>
  <c r="L104" i="16"/>
  <c r="K104" i="16"/>
  <c r="J104" i="16"/>
  <c r="D104" i="16"/>
  <c r="N103" i="16"/>
  <c r="M103" i="16"/>
  <c r="L103" i="16"/>
  <c r="K103" i="16"/>
  <c r="J103" i="16"/>
  <c r="D103" i="16"/>
  <c r="N101" i="16"/>
  <c r="M101" i="16"/>
  <c r="L101" i="16"/>
  <c r="K101" i="16"/>
  <c r="J101" i="16"/>
  <c r="D101" i="16"/>
  <c r="N100" i="16"/>
  <c r="M100" i="16"/>
  <c r="L100" i="16"/>
  <c r="K100" i="16"/>
  <c r="J100" i="16"/>
  <c r="D100" i="16"/>
  <c r="N99" i="16"/>
  <c r="M99" i="16"/>
  <c r="L99" i="16"/>
  <c r="K99" i="16"/>
  <c r="J99" i="16"/>
  <c r="D99" i="16"/>
  <c r="N98" i="16"/>
  <c r="M98" i="16"/>
  <c r="L98" i="16"/>
  <c r="K98" i="16"/>
  <c r="J98" i="16"/>
  <c r="D98" i="16"/>
  <c r="N97" i="16"/>
  <c r="M97" i="16"/>
  <c r="L97" i="16"/>
  <c r="K97" i="16"/>
  <c r="J97" i="16"/>
  <c r="D97" i="16"/>
  <c r="N96" i="16"/>
  <c r="M96" i="16"/>
  <c r="L96" i="16"/>
  <c r="K96" i="16"/>
  <c r="J96" i="16"/>
  <c r="D96" i="16"/>
  <c r="N95" i="16"/>
  <c r="M95" i="16"/>
  <c r="L95" i="16"/>
  <c r="K95" i="16"/>
  <c r="J95" i="16"/>
  <c r="D95" i="16"/>
  <c r="N94" i="16"/>
  <c r="M94" i="16"/>
  <c r="L94" i="16"/>
  <c r="K94" i="16"/>
  <c r="J94" i="16"/>
  <c r="D94" i="16"/>
  <c r="N93" i="16"/>
  <c r="M93" i="16"/>
  <c r="L93" i="16"/>
  <c r="K93" i="16"/>
  <c r="J93" i="16"/>
  <c r="D93" i="16"/>
  <c r="N92" i="16"/>
  <c r="M92" i="16"/>
  <c r="L92" i="16"/>
  <c r="K92" i="16"/>
  <c r="J92" i="16"/>
  <c r="D92" i="16"/>
  <c r="N91" i="16"/>
  <c r="M91" i="16"/>
  <c r="L91" i="16"/>
  <c r="K91" i="16"/>
  <c r="J91" i="16"/>
  <c r="D91" i="16"/>
  <c r="N89" i="16"/>
  <c r="M89" i="16"/>
  <c r="L89" i="16"/>
  <c r="K89" i="16"/>
  <c r="J89" i="16"/>
  <c r="D89" i="16"/>
  <c r="N88" i="16"/>
  <c r="M88" i="16"/>
  <c r="L88" i="16"/>
  <c r="K88" i="16"/>
  <c r="J88" i="16"/>
  <c r="D88" i="16"/>
  <c r="N87" i="16"/>
  <c r="M87" i="16"/>
  <c r="L87" i="16"/>
  <c r="K87" i="16"/>
  <c r="J87" i="16"/>
  <c r="D87" i="16"/>
  <c r="N86" i="16"/>
  <c r="M86" i="16"/>
  <c r="L86" i="16"/>
  <c r="K86" i="16"/>
  <c r="J86" i="16"/>
  <c r="D86" i="16"/>
  <c r="N85" i="16"/>
  <c r="M85" i="16"/>
  <c r="L85" i="16"/>
  <c r="K85" i="16"/>
  <c r="J85" i="16"/>
  <c r="D85" i="16"/>
  <c r="N84" i="16"/>
  <c r="M84" i="16"/>
  <c r="L84" i="16"/>
  <c r="K84" i="16"/>
  <c r="J84" i="16"/>
  <c r="D84" i="16"/>
  <c r="N83" i="16"/>
  <c r="M83" i="16"/>
  <c r="L83" i="16"/>
  <c r="K83" i="16"/>
  <c r="J83" i="16"/>
  <c r="D83" i="16"/>
  <c r="N82" i="16"/>
  <c r="M82" i="16"/>
  <c r="L82" i="16"/>
  <c r="K82" i="16"/>
  <c r="J82" i="16"/>
  <c r="D82" i="16"/>
  <c r="N79" i="16"/>
  <c r="M79" i="16"/>
  <c r="L79" i="16"/>
  <c r="K79" i="16"/>
  <c r="J79" i="16"/>
  <c r="D79" i="16"/>
  <c r="N78" i="16"/>
  <c r="M78" i="16"/>
  <c r="L78" i="16"/>
  <c r="K78" i="16"/>
  <c r="J78" i="16"/>
  <c r="D78" i="16"/>
  <c r="N77" i="16"/>
  <c r="M77" i="16"/>
  <c r="L77" i="16"/>
  <c r="K77" i="16"/>
  <c r="J77" i="16"/>
  <c r="D77" i="16"/>
  <c r="N76" i="16"/>
  <c r="M76" i="16"/>
  <c r="L76" i="16"/>
  <c r="K76" i="16"/>
  <c r="J76" i="16"/>
  <c r="D76" i="16"/>
  <c r="N75" i="16"/>
  <c r="M75" i="16"/>
  <c r="L75" i="16"/>
  <c r="K75" i="16"/>
  <c r="J75" i="16"/>
  <c r="D75" i="16"/>
  <c r="N74" i="16"/>
  <c r="M74" i="16"/>
  <c r="L74" i="16"/>
  <c r="K74" i="16"/>
  <c r="J74" i="16"/>
  <c r="D74" i="16"/>
  <c r="N72" i="16"/>
  <c r="M72" i="16"/>
  <c r="L72" i="16"/>
  <c r="K72" i="16"/>
  <c r="J72" i="16"/>
  <c r="D72" i="16"/>
  <c r="N71" i="16"/>
  <c r="M71" i="16"/>
  <c r="L71" i="16"/>
  <c r="K71" i="16"/>
  <c r="J71" i="16"/>
  <c r="D71" i="16"/>
  <c r="N69" i="16"/>
  <c r="M69" i="16"/>
  <c r="L69" i="16"/>
  <c r="K69" i="16"/>
  <c r="J69" i="16"/>
  <c r="D69" i="16"/>
  <c r="N68" i="16"/>
  <c r="M68" i="16"/>
  <c r="L68" i="16"/>
  <c r="K68" i="16"/>
  <c r="J68" i="16"/>
  <c r="D68" i="16"/>
  <c r="N67" i="16"/>
  <c r="M67" i="16"/>
  <c r="L67" i="16"/>
  <c r="K67" i="16"/>
  <c r="J67" i="16"/>
  <c r="D67" i="16"/>
  <c r="N66" i="16"/>
  <c r="M66" i="16"/>
  <c r="L66" i="16"/>
  <c r="K66" i="16"/>
  <c r="J66" i="16"/>
  <c r="D66" i="16"/>
  <c r="N65" i="16"/>
  <c r="M65" i="16"/>
  <c r="L65" i="16"/>
  <c r="K65" i="16"/>
  <c r="J65" i="16"/>
  <c r="N63" i="16"/>
  <c r="M63" i="16"/>
  <c r="L63" i="16"/>
  <c r="K63" i="16"/>
  <c r="J63" i="16"/>
  <c r="D63" i="16"/>
  <c r="N62" i="16"/>
  <c r="M62" i="16"/>
  <c r="L62" i="16"/>
  <c r="K62" i="16"/>
  <c r="J62" i="16"/>
  <c r="D62" i="16"/>
  <c r="N61" i="16"/>
  <c r="M61" i="16"/>
  <c r="L61" i="16"/>
  <c r="K61" i="16"/>
  <c r="J61" i="16"/>
  <c r="D61" i="16"/>
  <c r="N60" i="16"/>
  <c r="M60" i="16"/>
  <c r="L60" i="16"/>
  <c r="K60" i="16"/>
  <c r="J60" i="16"/>
  <c r="D60" i="16"/>
  <c r="N59" i="16"/>
  <c r="M59" i="16"/>
  <c r="L59" i="16"/>
  <c r="K59" i="16"/>
  <c r="J59" i="16"/>
  <c r="N57" i="16"/>
  <c r="M57" i="16"/>
  <c r="L57" i="16"/>
  <c r="K57" i="16"/>
  <c r="J57" i="16"/>
  <c r="D57" i="16"/>
  <c r="N56" i="16"/>
  <c r="M56" i="16"/>
  <c r="L56" i="16"/>
  <c r="K56" i="16"/>
  <c r="J56" i="16"/>
  <c r="D56" i="16"/>
  <c r="N55" i="16"/>
  <c r="M55" i="16"/>
  <c r="L55" i="16"/>
  <c r="K55" i="16"/>
  <c r="J55" i="16"/>
  <c r="D55" i="16"/>
  <c r="N54" i="16"/>
  <c r="M54" i="16"/>
  <c r="L54" i="16"/>
  <c r="K54" i="16"/>
  <c r="J54" i="16"/>
  <c r="D54" i="16"/>
  <c r="N53" i="16"/>
  <c r="M53" i="16"/>
  <c r="L53" i="16"/>
  <c r="K53" i="16"/>
  <c r="J53" i="16"/>
  <c r="N51" i="16"/>
  <c r="M51" i="16"/>
  <c r="L51" i="16"/>
  <c r="K51" i="16"/>
  <c r="J51" i="16"/>
  <c r="D51" i="16"/>
  <c r="N50" i="16"/>
  <c r="M50" i="16"/>
  <c r="L50" i="16"/>
  <c r="K50" i="16"/>
  <c r="J50" i="16"/>
  <c r="D50" i="16"/>
  <c r="N49" i="16"/>
  <c r="M49" i="16"/>
  <c r="L49" i="16"/>
  <c r="K49" i="16"/>
  <c r="J49" i="16"/>
  <c r="D49" i="16"/>
  <c r="N48" i="16"/>
  <c r="M48" i="16"/>
  <c r="L48" i="16"/>
  <c r="K48" i="16"/>
  <c r="J48" i="16"/>
  <c r="D48" i="16"/>
  <c r="N47" i="16"/>
  <c r="M47" i="16"/>
  <c r="L47" i="16"/>
  <c r="K47" i="16"/>
  <c r="J47" i="16"/>
  <c r="N45" i="16"/>
  <c r="M45" i="16"/>
  <c r="L45" i="16"/>
  <c r="K45" i="16"/>
  <c r="J45" i="16"/>
  <c r="D45" i="16"/>
  <c r="N44" i="16"/>
  <c r="M44" i="16"/>
  <c r="L44" i="16"/>
  <c r="K44" i="16"/>
  <c r="J44" i="16"/>
  <c r="D44" i="16"/>
  <c r="N43" i="16"/>
  <c r="M43" i="16"/>
  <c r="L43" i="16"/>
  <c r="K43" i="16"/>
  <c r="J43" i="16"/>
  <c r="D43" i="16"/>
  <c r="N42" i="16"/>
  <c r="M42" i="16"/>
  <c r="L42" i="16"/>
  <c r="K42" i="16"/>
  <c r="J42" i="16"/>
  <c r="D42" i="16"/>
  <c r="N41" i="16"/>
  <c r="M41" i="16"/>
  <c r="L41" i="16"/>
  <c r="K41" i="16"/>
  <c r="J41" i="16"/>
  <c r="N37" i="16"/>
  <c r="M37" i="16"/>
  <c r="L37" i="16"/>
  <c r="K37" i="16"/>
  <c r="J37" i="16"/>
  <c r="D37" i="16"/>
  <c r="N36" i="16"/>
  <c r="M36" i="16"/>
  <c r="L36" i="16"/>
  <c r="K36" i="16"/>
  <c r="J36" i="16"/>
  <c r="D36" i="16"/>
  <c r="N35" i="16"/>
  <c r="M35" i="16"/>
  <c r="L35" i="16"/>
  <c r="K35" i="16"/>
  <c r="J35" i="16"/>
  <c r="D35" i="16"/>
  <c r="N34" i="16"/>
  <c r="M34" i="16"/>
  <c r="L34" i="16"/>
  <c r="K34" i="16"/>
  <c r="J34" i="16"/>
  <c r="D34" i="16"/>
  <c r="N33" i="16"/>
  <c r="M33" i="16"/>
  <c r="L33" i="16"/>
  <c r="K33" i="16"/>
  <c r="J33" i="16"/>
  <c r="D33" i="16"/>
  <c r="N32" i="16"/>
  <c r="M32" i="16"/>
  <c r="L32" i="16"/>
  <c r="K32" i="16"/>
  <c r="J32" i="16"/>
  <c r="D32" i="16"/>
  <c r="N31" i="16"/>
  <c r="M31" i="16"/>
  <c r="L31" i="16"/>
  <c r="K31" i="16"/>
  <c r="J31" i="16"/>
  <c r="D31" i="16"/>
  <c r="N29" i="16"/>
  <c r="M29" i="16"/>
  <c r="L29" i="16"/>
  <c r="K29" i="16"/>
  <c r="J29" i="16"/>
  <c r="D29" i="16"/>
  <c r="N28" i="16"/>
  <c r="M28" i="16"/>
  <c r="L28" i="16"/>
  <c r="K28" i="16"/>
  <c r="J28" i="16"/>
  <c r="D28" i="16"/>
  <c r="N27" i="16"/>
  <c r="M27" i="16"/>
  <c r="L27" i="16"/>
  <c r="K27" i="16"/>
  <c r="J27" i="16"/>
  <c r="D27" i="16"/>
  <c r="N26" i="16"/>
  <c r="M26" i="16"/>
  <c r="L26" i="16"/>
  <c r="K26" i="16"/>
  <c r="J26" i="16"/>
  <c r="D26" i="16"/>
  <c r="N25" i="16"/>
  <c r="M25" i="16"/>
  <c r="L25" i="16"/>
  <c r="K25" i="16"/>
  <c r="J25" i="16"/>
  <c r="D25" i="16"/>
  <c r="N24" i="16"/>
  <c r="M24" i="16"/>
  <c r="L24" i="16"/>
  <c r="K24" i="16"/>
  <c r="J24" i="16"/>
  <c r="D24" i="16"/>
  <c r="N23" i="16"/>
  <c r="M23" i="16"/>
  <c r="L23" i="16"/>
  <c r="K23" i="16"/>
  <c r="J23" i="16"/>
  <c r="D23" i="16"/>
  <c r="N22" i="16"/>
  <c r="M22" i="16"/>
  <c r="L22" i="16"/>
  <c r="K22" i="16"/>
  <c r="J22" i="16"/>
  <c r="D22" i="16"/>
  <c r="N21" i="16"/>
  <c r="M21" i="16"/>
  <c r="L21" i="16"/>
  <c r="K21" i="16"/>
  <c r="J21" i="16"/>
  <c r="D21" i="16"/>
  <c r="N19" i="16"/>
  <c r="M19" i="16"/>
  <c r="L19" i="16"/>
  <c r="K19" i="16"/>
  <c r="J19" i="16"/>
  <c r="D19" i="16"/>
  <c r="N18" i="16"/>
  <c r="M18" i="16"/>
  <c r="L18" i="16"/>
  <c r="K18" i="16"/>
  <c r="J18" i="16"/>
  <c r="D18" i="16"/>
  <c r="N17" i="16"/>
  <c r="M17" i="16"/>
  <c r="L17" i="16"/>
  <c r="K17" i="16"/>
  <c r="J17" i="16"/>
  <c r="D17" i="16"/>
  <c r="N16" i="16"/>
  <c r="M16" i="16"/>
  <c r="L16" i="16"/>
  <c r="K16" i="16"/>
  <c r="J16" i="16"/>
  <c r="D16" i="16"/>
  <c r="N15" i="16"/>
  <c r="M15" i="16"/>
  <c r="L15" i="16"/>
  <c r="K15" i="16"/>
  <c r="J15" i="16"/>
  <c r="D15" i="16"/>
  <c r="N14" i="16"/>
  <c r="M14" i="16"/>
  <c r="L14" i="16"/>
  <c r="K14" i="16"/>
  <c r="J14" i="16"/>
  <c r="D14" i="16"/>
  <c r="N13" i="16"/>
  <c r="M13" i="16"/>
  <c r="L13" i="16"/>
  <c r="K13" i="16"/>
  <c r="J13" i="16"/>
  <c r="D13" i="16"/>
  <c r="N12" i="16"/>
  <c r="M12" i="16"/>
  <c r="L12" i="16"/>
  <c r="K12" i="16"/>
  <c r="J12" i="16"/>
  <c r="D12" i="16"/>
  <c r="N11" i="16"/>
  <c r="M11" i="16"/>
  <c r="L11" i="16"/>
  <c r="K11" i="16"/>
  <c r="J11" i="16"/>
  <c r="D11" i="16"/>
  <c r="N9" i="16"/>
  <c r="M9" i="16"/>
  <c r="L9" i="16"/>
  <c r="K9" i="16"/>
  <c r="J9" i="16"/>
  <c r="D9" i="16"/>
  <c r="N8" i="16"/>
  <c r="M8" i="16"/>
  <c r="L8" i="16"/>
  <c r="K8" i="16"/>
  <c r="J8" i="16"/>
  <c r="D8" i="16"/>
  <c r="N7" i="16"/>
  <c r="M7" i="16"/>
  <c r="L7" i="16"/>
  <c r="K7" i="16"/>
  <c r="J7" i="16"/>
  <c r="D7" i="16"/>
  <c r="N6" i="16"/>
  <c r="M6" i="16"/>
  <c r="L6" i="16"/>
  <c r="K6" i="16"/>
  <c r="J6" i="16"/>
  <c r="D6" i="16"/>
  <c r="N5" i="16"/>
  <c r="M5" i="16"/>
  <c r="L5" i="16"/>
  <c r="K5" i="16"/>
  <c r="J5" i="16"/>
  <c r="D5" i="16"/>
  <c r="N4" i="16"/>
  <c r="M4" i="16"/>
  <c r="L4" i="16"/>
  <c r="K4" i="16"/>
  <c r="J4" i="16"/>
  <c r="D4" i="16"/>
  <c r="N3" i="16"/>
  <c r="M3" i="16"/>
  <c r="L3" i="16"/>
  <c r="K3" i="16"/>
  <c r="J3" i="16"/>
  <c r="D3" i="16"/>
  <c r="N2" i="16"/>
  <c r="M2" i="16"/>
  <c r="L2" i="16"/>
  <c r="K2" i="16"/>
  <c r="D2" i="16"/>
  <c r="D71" i="11"/>
  <c r="D71" i="15"/>
  <c r="N112" i="15"/>
  <c r="M112" i="15"/>
  <c r="L112" i="15"/>
  <c r="K112" i="15"/>
  <c r="J112" i="15"/>
  <c r="D112" i="15"/>
  <c r="N111" i="15"/>
  <c r="M111" i="15"/>
  <c r="L111" i="15"/>
  <c r="K111" i="15"/>
  <c r="J111" i="15"/>
  <c r="D111" i="15"/>
  <c r="N110" i="15"/>
  <c r="M110" i="15"/>
  <c r="L110" i="15"/>
  <c r="K110" i="15"/>
  <c r="J110" i="15"/>
  <c r="D110" i="15"/>
  <c r="N109" i="15"/>
  <c r="M109" i="15"/>
  <c r="L109" i="15"/>
  <c r="K109" i="15"/>
  <c r="J109" i="15"/>
  <c r="D109" i="15"/>
  <c r="N108" i="15"/>
  <c r="M108" i="15"/>
  <c r="L108" i="15"/>
  <c r="K108" i="15"/>
  <c r="J108" i="15"/>
  <c r="D108" i="15"/>
  <c r="N106" i="15"/>
  <c r="M106" i="15"/>
  <c r="L106" i="15"/>
  <c r="K106" i="15"/>
  <c r="J106" i="15"/>
  <c r="D106" i="15"/>
  <c r="N105" i="15"/>
  <c r="M105" i="15"/>
  <c r="L105" i="15"/>
  <c r="K105" i="15"/>
  <c r="J105" i="15"/>
  <c r="D105" i="15"/>
  <c r="N104" i="15"/>
  <c r="M104" i="15"/>
  <c r="L104" i="15"/>
  <c r="K104" i="15"/>
  <c r="J104" i="15"/>
  <c r="D104" i="15"/>
  <c r="N102" i="15"/>
  <c r="M102" i="15"/>
  <c r="L102" i="15"/>
  <c r="K102" i="15"/>
  <c r="J102" i="15"/>
  <c r="D102" i="15"/>
  <c r="N101" i="15"/>
  <c r="M101" i="15"/>
  <c r="L101" i="15"/>
  <c r="K101" i="15"/>
  <c r="J101" i="15"/>
  <c r="D101" i="15"/>
  <c r="N100" i="15"/>
  <c r="M100" i="15"/>
  <c r="L100" i="15"/>
  <c r="K100" i="15"/>
  <c r="J100" i="15"/>
  <c r="D100" i="15"/>
  <c r="N99" i="15"/>
  <c r="M99" i="15"/>
  <c r="L99" i="15"/>
  <c r="K99" i="15"/>
  <c r="J99" i="15"/>
  <c r="D99" i="15"/>
  <c r="N98" i="15"/>
  <c r="M98" i="15"/>
  <c r="L98" i="15"/>
  <c r="K98" i="15"/>
  <c r="J98" i="15"/>
  <c r="D98" i="15"/>
  <c r="N97" i="15"/>
  <c r="M97" i="15"/>
  <c r="L97" i="15"/>
  <c r="K97" i="15"/>
  <c r="J97" i="15"/>
  <c r="D97" i="15"/>
  <c r="N96" i="15"/>
  <c r="M96" i="15"/>
  <c r="L96" i="15"/>
  <c r="K96" i="15"/>
  <c r="J96" i="15"/>
  <c r="D96" i="15"/>
  <c r="N95" i="15"/>
  <c r="M95" i="15"/>
  <c r="L95" i="15"/>
  <c r="K95" i="15"/>
  <c r="J95" i="15"/>
  <c r="D95" i="15"/>
  <c r="N94" i="15"/>
  <c r="M94" i="15"/>
  <c r="L94" i="15"/>
  <c r="K94" i="15"/>
  <c r="J94" i="15"/>
  <c r="D94" i="15"/>
  <c r="N93" i="15"/>
  <c r="M93" i="15"/>
  <c r="L93" i="15"/>
  <c r="K93" i="15"/>
  <c r="J93" i="15"/>
  <c r="D93" i="15"/>
  <c r="N92" i="15"/>
  <c r="M92" i="15"/>
  <c r="L92" i="15"/>
  <c r="K92" i="15"/>
  <c r="J92" i="15"/>
  <c r="D92" i="15"/>
  <c r="N91" i="15"/>
  <c r="M91" i="15"/>
  <c r="L91" i="15"/>
  <c r="K91" i="15"/>
  <c r="J91" i="15"/>
  <c r="D91" i="15"/>
  <c r="N90" i="15"/>
  <c r="M90" i="15"/>
  <c r="L90" i="15"/>
  <c r="K90" i="15"/>
  <c r="J90" i="15"/>
  <c r="D90" i="15"/>
  <c r="N89" i="15"/>
  <c r="M89" i="15"/>
  <c r="L89" i="15"/>
  <c r="K89" i="15"/>
  <c r="J89" i="15"/>
  <c r="D89" i="15"/>
  <c r="N88" i="15"/>
  <c r="M88" i="15"/>
  <c r="L88" i="15"/>
  <c r="K88" i="15"/>
  <c r="J88" i="15"/>
  <c r="D88" i="15"/>
  <c r="N87" i="15"/>
  <c r="M87" i="15"/>
  <c r="L87" i="15"/>
  <c r="K87" i="15"/>
  <c r="J87" i="15"/>
  <c r="D87" i="15"/>
  <c r="N86" i="15"/>
  <c r="M86" i="15"/>
  <c r="L86" i="15"/>
  <c r="K86" i="15"/>
  <c r="J86" i="15"/>
  <c r="D86" i="15"/>
  <c r="N85" i="15"/>
  <c r="M85" i="15"/>
  <c r="L85" i="15"/>
  <c r="K85" i="15"/>
  <c r="J85" i="15"/>
  <c r="D85" i="15"/>
  <c r="N84" i="15"/>
  <c r="M84" i="15"/>
  <c r="L84" i="15"/>
  <c r="K84" i="15"/>
  <c r="J84" i="15"/>
  <c r="D84" i="15"/>
  <c r="N83" i="15"/>
  <c r="M83" i="15"/>
  <c r="L83" i="15"/>
  <c r="K83" i="15"/>
  <c r="J83" i="15"/>
  <c r="D83" i="15"/>
  <c r="N82" i="15"/>
  <c r="M82" i="15"/>
  <c r="L82" i="15"/>
  <c r="K82" i="15"/>
  <c r="J82" i="15"/>
  <c r="D82" i="15"/>
  <c r="N79" i="15"/>
  <c r="M79" i="15"/>
  <c r="L79" i="15"/>
  <c r="K79" i="15"/>
  <c r="J79" i="15"/>
  <c r="D79" i="15"/>
  <c r="N78" i="15"/>
  <c r="M78" i="15"/>
  <c r="L78" i="15"/>
  <c r="K78" i="15"/>
  <c r="J78" i="15"/>
  <c r="D78" i="15"/>
  <c r="N77" i="15"/>
  <c r="M77" i="15"/>
  <c r="L77" i="15"/>
  <c r="K77" i="15"/>
  <c r="J77" i="15"/>
  <c r="D77" i="15"/>
  <c r="N76" i="15"/>
  <c r="M76" i="15"/>
  <c r="L76" i="15"/>
  <c r="K76" i="15"/>
  <c r="J76" i="15"/>
  <c r="D76" i="15"/>
  <c r="N75" i="15"/>
  <c r="M75" i="15"/>
  <c r="L75" i="15"/>
  <c r="K75" i="15"/>
  <c r="J75" i="15"/>
  <c r="D75" i="15"/>
  <c r="N73" i="15"/>
  <c r="M73" i="15"/>
  <c r="L73" i="15"/>
  <c r="K73" i="15"/>
  <c r="J73" i="15"/>
  <c r="D73" i="15"/>
  <c r="N72" i="15"/>
  <c r="M72" i="15"/>
  <c r="L72" i="15"/>
  <c r="K72" i="15"/>
  <c r="J72" i="15"/>
  <c r="D72" i="15"/>
  <c r="N71" i="15"/>
  <c r="M71" i="15"/>
  <c r="L71" i="15"/>
  <c r="K71" i="15"/>
  <c r="J71" i="15"/>
  <c r="N69" i="15"/>
  <c r="M69" i="15"/>
  <c r="L69" i="15"/>
  <c r="K69" i="15"/>
  <c r="J69" i="15"/>
  <c r="D69" i="15"/>
  <c r="N68" i="15"/>
  <c r="M68" i="15"/>
  <c r="L68" i="15"/>
  <c r="K68" i="15"/>
  <c r="J68" i="15"/>
  <c r="D68" i="15"/>
  <c r="N67" i="15"/>
  <c r="M67" i="15"/>
  <c r="L67" i="15"/>
  <c r="K67" i="15"/>
  <c r="J67" i="15"/>
  <c r="D67" i="15"/>
  <c r="N66" i="15"/>
  <c r="M66" i="15"/>
  <c r="L66" i="15"/>
  <c r="K66" i="15"/>
  <c r="J66" i="15"/>
  <c r="D66" i="15"/>
  <c r="N65" i="15"/>
  <c r="M65" i="15"/>
  <c r="L65" i="15"/>
  <c r="K65" i="15"/>
  <c r="J65" i="15"/>
  <c r="N63" i="15"/>
  <c r="M63" i="15"/>
  <c r="L63" i="15"/>
  <c r="K63" i="15"/>
  <c r="J63" i="15"/>
  <c r="D63" i="15"/>
  <c r="N62" i="15"/>
  <c r="M62" i="15"/>
  <c r="L62" i="15"/>
  <c r="K62" i="15"/>
  <c r="J62" i="15"/>
  <c r="D62" i="15"/>
  <c r="N61" i="15"/>
  <c r="M61" i="15"/>
  <c r="L61" i="15"/>
  <c r="K61" i="15"/>
  <c r="J61" i="15"/>
  <c r="D61" i="15"/>
  <c r="N60" i="15"/>
  <c r="M60" i="15"/>
  <c r="L60" i="15"/>
  <c r="K60" i="15"/>
  <c r="J60" i="15"/>
  <c r="D60" i="15"/>
  <c r="N59" i="15"/>
  <c r="M59" i="15"/>
  <c r="L59" i="15"/>
  <c r="K59" i="15"/>
  <c r="J59" i="15"/>
  <c r="N57" i="15"/>
  <c r="M57" i="15"/>
  <c r="L57" i="15"/>
  <c r="K57" i="15"/>
  <c r="J57" i="15"/>
  <c r="D57" i="15"/>
  <c r="N56" i="15"/>
  <c r="M56" i="15"/>
  <c r="L56" i="15"/>
  <c r="K56" i="15"/>
  <c r="J56" i="15"/>
  <c r="D56" i="15"/>
  <c r="N55" i="15"/>
  <c r="M55" i="15"/>
  <c r="L55" i="15"/>
  <c r="K55" i="15"/>
  <c r="J55" i="15"/>
  <c r="D55" i="15"/>
  <c r="N54" i="15"/>
  <c r="M54" i="15"/>
  <c r="L54" i="15"/>
  <c r="K54" i="15"/>
  <c r="J54" i="15"/>
  <c r="D54" i="15"/>
  <c r="N53" i="15"/>
  <c r="M53" i="15"/>
  <c r="L53" i="15"/>
  <c r="K53" i="15"/>
  <c r="J53" i="15"/>
  <c r="N51" i="15"/>
  <c r="M51" i="15"/>
  <c r="L51" i="15"/>
  <c r="K51" i="15"/>
  <c r="J51" i="15"/>
  <c r="D51" i="15"/>
  <c r="N50" i="15"/>
  <c r="M50" i="15"/>
  <c r="L50" i="15"/>
  <c r="K50" i="15"/>
  <c r="J50" i="15"/>
  <c r="D50" i="15"/>
  <c r="N49" i="15"/>
  <c r="M49" i="15"/>
  <c r="L49" i="15"/>
  <c r="K49" i="15"/>
  <c r="J49" i="15"/>
  <c r="D49" i="15"/>
  <c r="N48" i="15"/>
  <c r="M48" i="15"/>
  <c r="L48" i="15"/>
  <c r="K48" i="15"/>
  <c r="J48" i="15"/>
  <c r="D48" i="15"/>
  <c r="N47" i="15"/>
  <c r="M47" i="15"/>
  <c r="L47" i="15"/>
  <c r="K47" i="15"/>
  <c r="J47" i="15"/>
  <c r="N45" i="15"/>
  <c r="M45" i="15"/>
  <c r="L45" i="15"/>
  <c r="K45" i="15"/>
  <c r="J45" i="15"/>
  <c r="D45" i="15"/>
  <c r="N44" i="15"/>
  <c r="M44" i="15"/>
  <c r="L44" i="15"/>
  <c r="K44" i="15"/>
  <c r="J44" i="15"/>
  <c r="D44" i="15"/>
  <c r="N43" i="15"/>
  <c r="M43" i="15"/>
  <c r="L43" i="15"/>
  <c r="K43" i="15"/>
  <c r="J43" i="15"/>
  <c r="D43" i="15"/>
  <c r="N42" i="15"/>
  <c r="M42" i="15"/>
  <c r="L42" i="15"/>
  <c r="K42" i="15"/>
  <c r="J42" i="15"/>
  <c r="D42" i="15"/>
  <c r="N41" i="15"/>
  <c r="M41" i="15"/>
  <c r="L41" i="15"/>
  <c r="K41" i="15"/>
  <c r="J41" i="15"/>
  <c r="N37" i="15"/>
  <c r="M37" i="15"/>
  <c r="L37" i="15"/>
  <c r="K37" i="15"/>
  <c r="J37" i="15"/>
  <c r="D37" i="15"/>
  <c r="N36" i="15"/>
  <c r="M36" i="15"/>
  <c r="L36" i="15"/>
  <c r="K36" i="15"/>
  <c r="J36" i="15"/>
  <c r="D36" i="15"/>
  <c r="N35" i="15"/>
  <c r="M35" i="15"/>
  <c r="L35" i="15"/>
  <c r="K35" i="15"/>
  <c r="J35" i="15"/>
  <c r="D35" i="15"/>
  <c r="N34" i="15"/>
  <c r="M34" i="15"/>
  <c r="L34" i="15"/>
  <c r="K34" i="15"/>
  <c r="J34" i="15"/>
  <c r="D34" i="15"/>
  <c r="N33" i="15"/>
  <c r="M33" i="15"/>
  <c r="L33" i="15"/>
  <c r="K33" i="15"/>
  <c r="J33" i="15"/>
  <c r="D33" i="15"/>
  <c r="N32" i="15"/>
  <c r="M32" i="15"/>
  <c r="L32" i="15"/>
  <c r="K32" i="15"/>
  <c r="J32" i="15"/>
  <c r="D32" i="15"/>
  <c r="N31" i="15"/>
  <c r="M31" i="15"/>
  <c r="L31" i="15"/>
  <c r="K31" i="15"/>
  <c r="J31" i="15"/>
  <c r="D31" i="15"/>
  <c r="N29" i="15"/>
  <c r="M29" i="15"/>
  <c r="L29" i="15"/>
  <c r="K29" i="15"/>
  <c r="J29" i="15"/>
  <c r="D29" i="15"/>
  <c r="N28" i="15"/>
  <c r="M28" i="15"/>
  <c r="L28" i="15"/>
  <c r="K28" i="15"/>
  <c r="J28" i="15"/>
  <c r="D28" i="15"/>
  <c r="N27" i="15"/>
  <c r="M27" i="15"/>
  <c r="L27" i="15"/>
  <c r="K27" i="15"/>
  <c r="J27" i="15"/>
  <c r="D27" i="15"/>
  <c r="N26" i="15"/>
  <c r="M26" i="15"/>
  <c r="L26" i="15"/>
  <c r="K26" i="15"/>
  <c r="J26" i="15"/>
  <c r="D26" i="15"/>
  <c r="N25" i="15"/>
  <c r="M25" i="15"/>
  <c r="L25" i="15"/>
  <c r="K25" i="15"/>
  <c r="J25" i="15"/>
  <c r="D25" i="15"/>
  <c r="N24" i="15"/>
  <c r="M24" i="15"/>
  <c r="L24" i="15"/>
  <c r="K24" i="15"/>
  <c r="J24" i="15"/>
  <c r="D24" i="15"/>
  <c r="N23" i="15"/>
  <c r="M23" i="15"/>
  <c r="L23" i="15"/>
  <c r="K23" i="15"/>
  <c r="J23" i="15"/>
  <c r="D23" i="15"/>
  <c r="N22" i="15"/>
  <c r="M22" i="15"/>
  <c r="L22" i="15"/>
  <c r="K22" i="15"/>
  <c r="J22" i="15"/>
  <c r="D22" i="15"/>
  <c r="N21" i="15"/>
  <c r="M21" i="15"/>
  <c r="L21" i="15"/>
  <c r="K21" i="15"/>
  <c r="J21" i="15"/>
  <c r="D21" i="15"/>
  <c r="N19" i="15"/>
  <c r="M19" i="15"/>
  <c r="L19" i="15"/>
  <c r="K19" i="15"/>
  <c r="J19" i="15"/>
  <c r="D19" i="15"/>
  <c r="N18" i="15"/>
  <c r="M18" i="15"/>
  <c r="L18" i="15"/>
  <c r="K18" i="15"/>
  <c r="J18" i="15"/>
  <c r="D18" i="15"/>
  <c r="N17" i="15"/>
  <c r="M17" i="15"/>
  <c r="L17" i="15"/>
  <c r="K17" i="15"/>
  <c r="J17" i="15"/>
  <c r="D17" i="15"/>
  <c r="N16" i="15"/>
  <c r="M16" i="15"/>
  <c r="L16" i="15"/>
  <c r="K16" i="15"/>
  <c r="J16" i="15"/>
  <c r="D16" i="15"/>
  <c r="N15" i="15"/>
  <c r="M15" i="15"/>
  <c r="L15" i="15"/>
  <c r="K15" i="15"/>
  <c r="J15" i="15"/>
  <c r="D15" i="15"/>
  <c r="N14" i="15"/>
  <c r="M14" i="15"/>
  <c r="L14" i="15"/>
  <c r="K14" i="15"/>
  <c r="J14" i="15"/>
  <c r="D14" i="15"/>
  <c r="N13" i="15"/>
  <c r="M13" i="15"/>
  <c r="L13" i="15"/>
  <c r="K13" i="15"/>
  <c r="J13" i="15"/>
  <c r="D13" i="15"/>
  <c r="N12" i="15"/>
  <c r="M12" i="15"/>
  <c r="L12" i="15"/>
  <c r="K12" i="15"/>
  <c r="J12" i="15"/>
  <c r="D12" i="15"/>
  <c r="N11" i="15"/>
  <c r="M11" i="15"/>
  <c r="L11" i="15"/>
  <c r="K11" i="15"/>
  <c r="J11" i="15"/>
  <c r="D11" i="15"/>
  <c r="N9" i="15"/>
  <c r="M9" i="15"/>
  <c r="L9" i="15"/>
  <c r="K9" i="15"/>
  <c r="J9" i="15"/>
  <c r="D9" i="15"/>
  <c r="N8" i="15"/>
  <c r="M8" i="15"/>
  <c r="L8" i="15"/>
  <c r="K8" i="15"/>
  <c r="J8" i="15"/>
  <c r="D8" i="15"/>
  <c r="N7" i="15"/>
  <c r="M7" i="15"/>
  <c r="L7" i="15"/>
  <c r="K7" i="15"/>
  <c r="J7" i="15"/>
  <c r="D7" i="15"/>
  <c r="N6" i="15"/>
  <c r="M6" i="15"/>
  <c r="L6" i="15"/>
  <c r="K6" i="15"/>
  <c r="J6" i="15"/>
  <c r="D6" i="15"/>
  <c r="N5" i="15"/>
  <c r="M5" i="15"/>
  <c r="L5" i="15"/>
  <c r="K5" i="15"/>
  <c r="J5" i="15"/>
  <c r="D5" i="15"/>
  <c r="N4" i="15"/>
  <c r="M4" i="15"/>
  <c r="L4" i="15"/>
  <c r="K4" i="15"/>
  <c r="J4" i="15"/>
  <c r="D4" i="15"/>
  <c r="N3" i="15"/>
  <c r="M3" i="15"/>
  <c r="L3" i="15"/>
  <c r="K3" i="15"/>
  <c r="J3" i="15"/>
  <c r="D3" i="15"/>
  <c r="N2" i="15"/>
  <c r="M2" i="15"/>
  <c r="L2" i="15"/>
  <c r="K2" i="15"/>
  <c r="J2" i="15"/>
  <c r="D2" i="15"/>
  <c r="D59" i="11"/>
  <c r="D47" i="11"/>
  <c r="D92" i="11"/>
  <c r="D93" i="11"/>
  <c r="D74" i="11"/>
  <c r="D75" i="11"/>
  <c r="D76" i="11"/>
  <c r="D77" i="11"/>
  <c r="D78" i="11"/>
  <c r="D79" i="11"/>
  <c r="D82" i="11"/>
  <c r="D83" i="11"/>
  <c r="D84" i="11"/>
  <c r="D85" i="11"/>
  <c r="D86" i="11"/>
  <c r="D87" i="11"/>
  <c r="D88" i="11"/>
  <c r="D89" i="11"/>
  <c r="D90" i="11"/>
  <c r="D91" i="11"/>
  <c r="D94" i="11"/>
  <c r="D95" i="11"/>
  <c r="D96" i="11"/>
  <c r="D97" i="11"/>
  <c r="D98" i="11"/>
  <c r="D99" i="11"/>
  <c r="D100" i="11"/>
  <c r="D101" i="11"/>
  <c r="D103" i="11"/>
  <c r="D104" i="11"/>
  <c r="D105" i="11"/>
  <c r="D106" i="11"/>
  <c r="D107" i="11"/>
  <c r="D108" i="11"/>
  <c r="D109" i="11"/>
  <c r="D110" i="11"/>
  <c r="D111" i="11"/>
  <c r="D112" i="11"/>
  <c r="J23" i="11"/>
  <c r="K23" i="11"/>
  <c r="L23" i="11"/>
  <c r="M23" i="11"/>
  <c r="N23" i="11"/>
  <c r="J24" i="11"/>
  <c r="K24" i="11"/>
  <c r="L24" i="11"/>
  <c r="M24" i="11"/>
  <c r="N24" i="11"/>
  <c r="J25" i="11"/>
  <c r="K25" i="11"/>
  <c r="L25" i="11"/>
  <c r="M25" i="11"/>
  <c r="N25" i="11"/>
  <c r="J26" i="11"/>
  <c r="K26" i="11"/>
  <c r="L26" i="11"/>
  <c r="M26" i="11"/>
  <c r="N26" i="11"/>
  <c r="J27" i="11"/>
  <c r="K27" i="11"/>
  <c r="L27" i="11"/>
  <c r="M27" i="11"/>
  <c r="N27" i="11"/>
  <c r="J28" i="11"/>
  <c r="K28" i="11"/>
  <c r="L28" i="11"/>
  <c r="M28" i="11"/>
  <c r="N28" i="11"/>
  <c r="J29" i="11"/>
  <c r="K29" i="11"/>
  <c r="L29" i="11"/>
  <c r="M29" i="11"/>
  <c r="N29" i="11"/>
  <c r="J31" i="11"/>
  <c r="K31" i="11"/>
  <c r="L31" i="11"/>
  <c r="M31" i="11"/>
  <c r="N31" i="11"/>
  <c r="J13" i="11"/>
  <c r="K13" i="11"/>
  <c r="L13" i="11"/>
  <c r="M13" i="11"/>
  <c r="N13" i="11"/>
  <c r="J14" i="11"/>
  <c r="K14" i="11"/>
  <c r="L14" i="11"/>
  <c r="M14" i="11"/>
  <c r="N14" i="11"/>
  <c r="J15" i="11"/>
  <c r="K15" i="11"/>
  <c r="L15" i="11"/>
  <c r="M15" i="11"/>
  <c r="N15" i="11"/>
  <c r="J16" i="11"/>
  <c r="K16" i="11"/>
  <c r="L16" i="11"/>
  <c r="M16" i="11"/>
  <c r="N16" i="11"/>
  <c r="J17" i="11"/>
  <c r="K17" i="11"/>
  <c r="L17" i="11"/>
  <c r="M17" i="11"/>
  <c r="N17" i="11"/>
  <c r="J18" i="11"/>
  <c r="K18" i="11"/>
  <c r="L18" i="11"/>
  <c r="M18" i="11"/>
  <c r="N18" i="11"/>
  <c r="J19" i="11"/>
  <c r="K19" i="11"/>
  <c r="L19" i="11"/>
  <c r="M19" i="11"/>
  <c r="N19" i="11"/>
  <c r="J21" i="11"/>
  <c r="K21" i="11"/>
  <c r="L21" i="11"/>
  <c r="M21" i="11"/>
  <c r="N21" i="11"/>
  <c r="J3" i="11"/>
  <c r="K3" i="11"/>
  <c r="L3" i="11"/>
  <c r="M3" i="11"/>
  <c r="N3" i="11"/>
  <c r="J4" i="11"/>
  <c r="K4" i="11"/>
  <c r="L4" i="11"/>
  <c r="M4" i="11"/>
  <c r="N4" i="11"/>
  <c r="J5" i="11"/>
  <c r="K5" i="11"/>
  <c r="L5" i="11"/>
  <c r="M5" i="11"/>
  <c r="N5" i="11"/>
  <c r="J6" i="11"/>
  <c r="K6" i="11"/>
  <c r="L6" i="11"/>
  <c r="M6" i="11"/>
  <c r="N6" i="11"/>
  <c r="J7" i="11"/>
  <c r="K7" i="11"/>
  <c r="L7" i="11"/>
  <c r="M7" i="11"/>
  <c r="N7" i="11"/>
  <c r="J8" i="11"/>
  <c r="K8" i="11"/>
  <c r="L8" i="11"/>
  <c r="M8" i="11"/>
  <c r="N8" i="11"/>
  <c r="J9" i="11"/>
  <c r="K9" i="11"/>
  <c r="L9" i="11"/>
  <c r="M9" i="11"/>
  <c r="N9" i="11"/>
  <c r="J11" i="11"/>
  <c r="K11" i="11"/>
  <c r="L11" i="11"/>
  <c r="M11" i="11"/>
  <c r="N11" i="11"/>
  <c r="J48" i="11"/>
  <c r="D23" i="11"/>
  <c r="D24" i="11"/>
  <c r="D25" i="11"/>
  <c r="D26" i="11"/>
  <c r="D27" i="11"/>
  <c r="D28" i="11"/>
  <c r="D29" i="11"/>
  <c r="D31" i="11"/>
  <c r="D13" i="11"/>
  <c r="D14" i="11"/>
  <c r="D15" i="11"/>
  <c r="D16" i="11"/>
  <c r="D17" i="11"/>
  <c r="D18" i="11"/>
  <c r="D19" i="11"/>
  <c r="D21" i="11"/>
  <c r="D3" i="11"/>
  <c r="D4" i="11"/>
  <c r="D5" i="11"/>
  <c r="D6" i="11"/>
  <c r="D7" i="11"/>
  <c r="D8" i="11"/>
  <c r="D9" i="11"/>
  <c r="D11" i="11"/>
  <c r="M52" i="16" l="1"/>
  <c r="K64" i="16"/>
  <c r="L39" i="15"/>
  <c r="K38" i="15"/>
  <c r="J38" i="15"/>
  <c r="N38" i="15"/>
  <c r="K52" i="15"/>
  <c r="M64" i="15"/>
  <c r="L40" i="16"/>
  <c r="J39" i="16"/>
  <c r="N39" i="16"/>
  <c r="K40" i="16"/>
  <c r="L52" i="16"/>
  <c r="J64" i="16"/>
  <c r="N64" i="16"/>
  <c r="M39" i="16"/>
  <c r="J40" i="16"/>
  <c r="N40" i="16"/>
  <c r="K38" i="16"/>
  <c r="K39" i="15"/>
  <c r="M52" i="15"/>
  <c r="N39" i="15"/>
  <c r="K40" i="15"/>
  <c r="J64" i="15"/>
  <c r="N64" i="15"/>
  <c r="L40" i="15"/>
  <c r="L39" i="16"/>
  <c r="M40" i="16"/>
  <c r="J52" i="16"/>
  <c r="N52" i="16"/>
  <c r="M40" i="15"/>
  <c r="M38" i="15"/>
  <c r="K64" i="15"/>
  <c r="L64" i="15"/>
  <c r="N52" i="15"/>
  <c r="J52" i="15"/>
  <c r="L64" i="16"/>
  <c r="M64" i="16"/>
  <c r="K52" i="16"/>
  <c r="J70" i="16"/>
  <c r="N70" i="16"/>
  <c r="K70" i="16"/>
  <c r="L70" i="16"/>
  <c r="M70" i="16"/>
  <c r="L58" i="16"/>
  <c r="M58" i="16"/>
  <c r="J58" i="16"/>
  <c r="N58" i="16"/>
  <c r="K58" i="16"/>
  <c r="J46" i="16"/>
  <c r="N46" i="16"/>
  <c r="K46" i="16"/>
  <c r="L46" i="16"/>
  <c r="M46" i="16"/>
  <c r="L38" i="16"/>
  <c r="M38" i="16"/>
  <c r="K39" i="16"/>
  <c r="J38" i="16"/>
  <c r="N38" i="16"/>
  <c r="L38" i="15"/>
  <c r="M39" i="15"/>
  <c r="J40" i="15"/>
  <c r="N40" i="15"/>
  <c r="L52" i="15"/>
  <c r="J39" i="15"/>
  <c r="M46" i="15"/>
  <c r="J46" i="15"/>
  <c r="N46" i="15"/>
  <c r="K58" i="15"/>
  <c r="L58" i="15"/>
  <c r="M70" i="15"/>
  <c r="J70" i="15"/>
  <c r="N70" i="15"/>
  <c r="K46" i="15"/>
  <c r="L46" i="15"/>
  <c r="M58" i="15"/>
  <c r="J58" i="15"/>
  <c r="N58" i="15"/>
  <c r="K70" i="15"/>
  <c r="L70" i="15"/>
  <c r="J23" i="6" l="1"/>
  <c r="J24" i="6"/>
  <c r="J25" i="6"/>
  <c r="J26" i="6"/>
  <c r="J27" i="6"/>
  <c r="J28" i="6"/>
  <c r="J29" i="6"/>
  <c r="J30" i="6"/>
  <c r="J31" i="6"/>
  <c r="D23" i="6"/>
  <c r="D24" i="6"/>
  <c r="D25" i="6"/>
  <c r="D26" i="6"/>
  <c r="D27" i="6"/>
  <c r="D28" i="6"/>
  <c r="D29" i="6"/>
  <c r="D30" i="6"/>
  <c r="D31" i="6"/>
  <c r="J2" i="6"/>
  <c r="J11" i="6"/>
  <c r="J15" i="6"/>
  <c r="J13" i="6"/>
  <c r="J14" i="6"/>
  <c r="J16" i="6"/>
  <c r="J17" i="6"/>
  <c r="J19" i="6"/>
  <c r="J20" i="6"/>
  <c r="J21" i="6"/>
  <c r="D13" i="6"/>
  <c r="D14" i="6"/>
  <c r="D15" i="6"/>
  <c r="D16" i="6"/>
  <c r="D17" i="6"/>
  <c r="D19" i="6"/>
  <c r="D20" i="6"/>
  <c r="D21" i="6"/>
  <c r="J3" i="6"/>
  <c r="J4" i="6"/>
  <c r="J5" i="6"/>
  <c r="J6" i="6"/>
  <c r="J8" i="6"/>
  <c r="J10" i="6"/>
  <c r="J7" i="6"/>
  <c r="J9" i="6"/>
  <c r="D11" i="6"/>
  <c r="D3" i="6"/>
  <c r="D4" i="6"/>
  <c r="D5" i="6"/>
  <c r="D6" i="6"/>
  <c r="D7" i="6"/>
  <c r="D8" i="6"/>
  <c r="D9" i="6"/>
  <c r="D10" i="6"/>
  <c r="D60" i="6"/>
  <c r="D59" i="4" l="1"/>
  <c r="D23" i="4"/>
  <c r="D24" i="4"/>
  <c r="D25" i="4"/>
  <c r="D26" i="4"/>
  <c r="D27" i="4"/>
  <c r="D28" i="4"/>
  <c r="D29" i="4"/>
  <c r="D30" i="4"/>
  <c r="D31" i="4"/>
  <c r="D13" i="4"/>
  <c r="D14" i="4"/>
  <c r="D16" i="4"/>
  <c r="D17" i="4"/>
  <c r="D18" i="4"/>
  <c r="D19" i="4"/>
  <c r="D20" i="4"/>
  <c r="D21" i="4"/>
  <c r="D3" i="4"/>
  <c r="D4" i="4"/>
  <c r="D5" i="4"/>
  <c r="D6" i="4"/>
  <c r="D7" i="4"/>
  <c r="D8" i="4"/>
  <c r="D9" i="4"/>
  <c r="D10" i="4"/>
  <c r="D11" i="4"/>
  <c r="J23" i="4"/>
  <c r="K23" i="4"/>
  <c r="L23" i="4"/>
  <c r="M23" i="4"/>
  <c r="N23" i="4"/>
  <c r="J24" i="4"/>
  <c r="K24" i="4"/>
  <c r="L24" i="4"/>
  <c r="M24" i="4"/>
  <c r="N24" i="4"/>
  <c r="J25" i="4"/>
  <c r="K25" i="4"/>
  <c r="L25" i="4"/>
  <c r="M25" i="4"/>
  <c r="N25" i="4"/>
  <c r="J26" i="4"/>
  <c r="K26" i="4"/>
  <c r="L26" i="4"/>
  <c r="M26" i="4"/>
  <c r="N26" i="4"/>
  <c r="J27" i="4"/>
  <c r="K27" i="4"/>
  <c r="L27" i="4"/>
  <c r="M27" i="4"/>
  <c r="N27" i="4"/>
  <c r="J28" i="4"/>
  <c r="K28" i="4"/>
  <c r="L28" i="4"/>
  <c r="M28" i="4"/>
  <c r="N28" i="4"/>
  <c r="J29" i="4"/>
  <c r="K29" i="4"/>
  <c r="L29" i="4"/>
  <c r="M29" i="4"/>
  <c r="N29" i="4"/>
  <c r="J30" i="4"/>
  <c r="K30" i="4"/>
  <c r="L30" i="4"/>
  <c r="M30" i="4"/>
  <c r="N30" i="4"/>
  <c r="J31" i="4"/>
  <c r="K31" i="4"/>
  <c r="L31" i="4"/>
  <c r="M31" i="4"/>
  <c r="N31" i="4"/>
  <c r="J13" i="4"/>
  <c r="K13" i="4"/>
  <c r="L13" i="4"/>
  <c r="M13" i="4"/>
  <c r="N13" i="4"/>
  <c r="J14" i="4"/>
  <c r="K14" i="4"/>
  <c r="L14" i="4"/>
  <c r="M14" i="4"/>
  <c r="N14" i="4"/>
  <c r="J16" i="4"/>
  <c r="K16" i="4"/>
  <c r="L16" i="4"/>
  <c r="M16" i="4"/>
  <c r="N16" i="4"/>
  <c r="J17" i="4"/>
  <c r="K17" i="4"/>
  <c r="L17" i="4"/>
  <c r="M17" i="4"/>
  <c r="N17" i="4"/>
  <c r="J18" i="4"/>
  <c r="K18" i="4"/>
  <c r="L18" i="4"/>
  <c r="M18" i="4"/>
  <c r="N18" i="4"/>
  <c r="J19" i="4"/>
  <c r="K19" i="4"/>
  <c r="L19" i="4"/>
  <c r="M19" i="4"/>
  <c r="N19" i="4"/>
  <c r="J20" i="4"/>
  <c r="K20" i="4"/>
  <c r="L20" i="4"/>
  <c r="M20" i="4"/>
  <c r="N20" i="4"/>
  <c r="J21" i="4"/>
  <c r="K21" i="4"/>
  <c r="L21" i="4"/>
  <c r="M21" i="4"/>
  <c r="N21" i="4"/>
  <c r="J3" i="4"/>
  <c r="K3" i="4"/>
  <c r="L3" i="4"/>
  <c r="M3" i="4"/>
  <c r="N3" i="4"/>
  <c r="J4" i="4"/>
  <c r="K4" i="4"/>
  <c r="L4" i="4"/>
  <c r="M4" i="4"/>
  <c r="N4" i="4"/>
  <c r="J5" i="4"/>
  <c r="K5" i="4"/>
  <c r="L5" i="4"/>
  <c r="M5" i="4"/>
  <c r="N5" i="4"/>
  <c r="J6" i="4"/>
  <c r="K6" i="4"/>
  <c r="L6" i="4"/>
  <c r="M6" i="4"/>
  <c r="N6" i="4"/>
  <c r="J7" i="4"/>
  <c r="K7" i="4"/>
  <c r="L7" i="4"/>
  <c r="M7" i="4"/>
  <c r="N7" i="4"/>
  <c r="J8" i="4"/>
  <c r="K8" i="4"/>
  <c r="L8" i="4"/>
  <c r="M8" i="4"/>
  <c r="N8" i="4"/>
  <c r="J9" i="4"/>
  <c r="K9" i="4"/>
  <c r="L9" i="4"/>
  <c r="M9" i="4"/>
  <c r="N9" i="4"/>
  <c r="J10" i="4"/>
  <c r="K10" i="4"/>
  <c r="L10" i="4"/>
  <c r="M10" i="4"/>
  <c r="N10" i="4"/>
  <c r="J11" i="4"/>
  <c r="K11" i="4"/>
  <c r="L11" i="4"/>
  <c r="M11" i="4"/>
  <c r="N11" i="4"/>
  <c r="D98" i="5" l="1"/>
  <c r="L98" i="5"/>
  <c r="K98" i="5"/>
  <c r="J98" i="5"/>
  <c r="J23" i="5" l="1"/>
  <c r="K23" i="5"/>
  <c r="L23" i="5"/>
  <c r="M23" i="5"/>
  <c r="N23" i="5"/>
  <c r="J24" i="5"/>
  <c r="K24" i="5"/>
  <c r="L24" i="5"/>
  <c r="M24" i="5"/>
  <c r="N24" i="5"/>
  <c r="J25" i="5"/>
  <c r="K25" i="5"/>
  <c r="L25" i="5"/>
  <c r="M25" i="5"/>
  <c r="N25" i="5"/>
  <c r="J26" i="5"/>
  <c r="K26" i="5"/>
  <c r="L26" i="5"/>
  <c r="M26" i="5"/>
  <c r="N26" i="5"/>
  <c r="J27" i="5"/>
  <c r="K27" i="5"/>
  <c r="L27" i="5"/>
  <c r="M27" i="5"/>
  <c r="N27" i="5"/>
  <c r="J29" i="5"/>
  <c r="K29" i="5"/>
  <c r="L29" i="5"/>
  <c r="M29" i="5"/>
  <c r="N29" i="5"/>
  <c r="J30" i="5"/>
  <c r="K30" i="5"/>
  <c r="L30" i="5"/>
  <c r="M30" i="5"/>
  <c r="N30" i="5"/>
  <c r="J31" i="5"/>
  <c r="K31" i="5"/>
  <c r="L31" i="5"/>
  <c r="M31" i="5"/>
  <c r="N31" i="5"/>
  <c r="K13" i="5"/>
  <c r="L13" i="5"/>
  <c r="M13" i="5"/>
  <c r="N13" i="5"/>
  <c r="K14" i="5"/>
  <c r="L14" i="5"/>
  <c r="M14" i="5"/>
  <c r="N14" i="5"/>
  <c r="K15" i="5"/>
  <c r="L15" i="5"/>
  <c r="M15" i="5"/>
  <c r="N15" i="5"/>
  <c r="K16" i="5"/>
  <c r="L16" i="5"/>
  <c r="M16" i="5"/>
  <c r="N16" i="5"/>
  <c r="K17" i="5"/>
  <c r="L17" i="5"/>
  <c r="M17" i="5"/>
  <c r="N17" i="5"/>
  <c r="K18" i="5"/>
  <c r="L18" i="5"/>
  <c r="M18" i="5"/>
  <c r="N18" i="5"/>
  <c r="K19" i="5"/>
  <c r="L19" i="5"/>
  <c r="M19" i="5"/>
  <c r="N19" i="5"/>
  <c r="K20" i="5"/>
  <c r="L20" i="5"/>
  <c r="M20" i="5"/>
  <c r="N20" i="5"/>
  <c r="K21" i="5"/>
  <c r="L21" i="5"/>
  <c r="M21" i="5"/>
  <c r="N21" i="5"/>
  <c r="J3" i="5"/>
  <c r="K3" i="5"/>
  <c r="L3" i="5"/>
  <c r="M3" i="5"/>
  <c r="N3" i="5"/>
  <c r="J4" i="5"/>
  <c r="K4" i="5"/>
  <c r="L4" i="5"/>
  <c r="M4" i="5"/>
  <c r="N4" i="5"/>
  <c r="J5" i="5"/>
  <c r="K5" i="5"/>
  <c r="L5" i="5"/>
  <c r="M5" i="5"/>
  <c r="N5" i="5"/>
  <c r="J6" i="5"/>
  <c r="K6" i="5"/>
  <c r="L6" i="5"/>
  <c r="M6" i="5"/>
  <c r="N6" i="5"/>
  <c r="J7" i="5"/>
  <c r="K7" i="5"/>
  <c r="L7" i="5"/>
  <c r="M7" i="5"/>
  <c r="N7" i="5"/>
  <c r="J8" i="5"/>
  <c r="K8" i="5"/>
  <c r="L8" i="5"/>
  <c r="M8" i="5"/>
  <c r="N8" i="5"/>
  <c r="J9" i="5"/>
  <c r="K9" i="5"/>
  <c r="L9" i="5"/>
  <c r="M9" i="5"/>
  <c r="N9" i="5"/>
  <c r="J10" i="5"/>
  <c r="K10" i="5"/>
  <c r="L10" i="5"/>
  <c r="M10" i="5"/>
  <c r="N10" i="5"/>
  <c r="J11" i="5"/>
  <c r="K11" i="5"/>
  <c r="L11" i="5"/>
  <c r="M11" i="5"/>
  <c r="N11" i="5"/>
  <c r="J19" i="5"/>
  <c r="J13" i="5"/>
  <c r="J14" i="5"/>
  <c r="J15" i="5"/>
  <c r="J16" i="5"/>
  <c r="J17" i="5"/>
  <c r="J18" i="5"/>
  <c r="J20" i="5"/>
  <c r="J21" i="5"/>
  <c r="D3" i="5"/>
  <c r="D4" i="5"/>
  <c r="D5" i="5"/>
  <c r="D6" i="5"/>
  <c r="D7" i="5"/>
  <c r="D8" i="5"/>
  <c r="D9" i="5"/>
  <c r="D10" i="5"/>
  <c r="D11" i="5"/>
  <c r="D23" i="5"/>
  <c r="D24" i="5"/>
  <c r="D25" i="5"/>
  <c r="D26" i="5"/>
  <c r="D27" i="5"/>
  <c r="D29" i="5"/>
  <c r="D30" i="5"/>
  <c r="D31" i="5"/>
  <c r="D13" i="5"/>
  <c r="D14" i="5"/>
  <c r="D15" i="5"/>
  <c r="D16" i="5"/>
  <c r="D17" i="5"/>
  <c r="D18" i="5"/>
  <c r="D19" i="5"/>
  <c r="D20" i="5"/>
  <c r="D21" i="5"/>
  <c r="J65" i="2" l="1"/>
  <c r="D23" i="2" l="1"/>
  <c r="D24" i="2"/>
  <c r="D25" i="2"/>
  <c r="D26" i="2"/>
  <c r="D27" i="2"/>
  <c r="D28" i="2"/>
  <c r="D29" i="2"/>
  <c r="D30" i="2"/>
  <c r="D31" i="2"/>
  <c r="D13" i="2"/>
  <c r="D14" i="2"/>
  <c r="D15" i="2"/>
  <c r="D16" i="2"/>
  <c r="D17" i="2"/>
  <c r="D19" i="2"/>
  <c r="D20" i="2"/>
  <c r="D21" i="2"/>
  <c r="J23" i="2"/>
  <c r="K23" i="2"/>
  <c r="L23" i="2"/>
  <c r="M23" i="2"/>
  <c r="N23" i="2"/>
  <c r="J24" i="2"/>
  <c r="K24" i="2"/>
  <c r="L24" i="2"/>
  <c r="M24" i="2"/>
  <c r="N24" i="2"/>
  <c r="J25" i="2"/>
  <c r="K25" i="2"/>
  <c r="L25" i="2"/>
  <c r="M25" i="2"/>
  <c r="N25" i="2"/>
  <c r="J26" i="2"/>
  <c r="K26" i="2"/>
  <c r="L26" i="2"/>
  <c r="M26" i="2"/>
  <c r="N26" i="2"/>
  <c r="J27" i="2"/>
  <c r="K27" i="2"/>
  <c r="L27" i="2"/>
  <c r="M27" i="2"/>
  <c r="N27" i="2"/>
  <c r="J28" i="2"/>
  <c r="K28" i="2"/>
  <c r="L28" i="2"/>
  <c r="M28" i="2"/>
  <c r="N28" i="2"/>
  <c r="J29" i="2"/>
  <c r="K29" i="2"/>
  <c r="L29" i="2"/>
  <c r="M29" i="2"/>
  <c r="N29" i="2"/>
  <c r="J30" i="2"/>
  <c r="K30" i="2"/>
  <c r="L30" i="2"/>
  <c r="M30" i="2"/>
  <c r="N30" i="2"/>
  <c r="J31" i="2"/>
  <c r="K31" i="2"/>
  <c r="L31" i="2"/>
  <c r="M31" i="2"/>
  <c r="N31" i="2"/>
  <c r="J13" i="2"/>
  <c r="K13" i="2"/>
  <c r="L13" i="2"/>
  <c r="M13" i="2"/>
  <c r="N13" i="2"/>
  <c r="J14" i="2"/>
  <c r="K14" i="2"/>
  <c r="L14" i="2"/>
  <c r="M14" i="2"/>
  <c r="N14" i="2"/>
  <c r="J15" i="2"/>
  <c r="K15" i="2"/>
  <c r="L15" i="2"/>
  <c r="M15" i="2"/>
  <c r="N15" i="2"/>
  <c r="J16" i="2"/>
  <c r="K16" i="2"/>
  <c r="L16" i="2"/>
  <c r="M16" i="2"/>
  <c r="N16" i="2"/>
  <c r="J17" i="2"/>
  <c r="K17" i="2"/>
  <c r="L17" i="2"/>
  <c r="M17" i="2"/>
  <c r="N17" i="2"/>
  <c r="J19" i="2"/>
  <c r="K19" i="2"/>
  <c r="L19" i="2"/>
  <c r="M19" i="2"/>
  <c r="N19" i="2"/>
  <c r="J20" i="2"/>
  <c r="K20" i="2"/>
  <c r="L20" i="2"/>
  <c r="M20" i="2"/>
  <c r="N20" i="2"/>
  <c r="J21" i="2"/>
  <c r="K21" i="2"/>
  <c r="L21" i="2"/>
  <c r="M21" i="2"/>
  <c r="N21" i="2"/>
  <c r="J3" i="2"/>
  <c r="K3" i="2"/>
  <c r="L3" i="2"/>
  <c r="M3" i="2"/>
  <c r="N3" i="2"/>
  <c r="J4" i="2"/>
  <c r="K4" i="2"/>
  <c r="L4" i="2"/>
  <c r="M4" i="2"/>
  <c r="N4" i="2"/>
  <c r="J5" i="2"/>
  <c r="K5" i="2"/>
  <c r="L5" i="2"/>
  <c r="M5" i="2"/>
  <c r="N5" i="2"/>
  <c r="J6" i="2"/>
  <c r="K6" i="2"/>
  <c r="L6" i="2"/>
  <c r="M6" i="2"/>
  <c r="N6" i="2"/>
  <c r="J7" i="2"/>
  <c r="K7" i="2"/>
  <c r="L7" i="2"/>
  <c r="M7" i="2"/>
  <c r="N7" i="2"/>
  <c r="J8" i="2"/>
  <c r="K8" i="2"/>
  <c r="L8" i="2"/>
  <c r="M8" i="2"/>
  <c r="N8" i="2"/>
  <c r="J9" i="2"/>
  <c r="K9" i="2"/>
  <c r="L9" i="2"/>
  <c r="M9" i="2"/>
  <c r="N9" i="2"/>
  <c r="J10" i="2"/>
  <c r="K10" i="2"/>
  <c r="L10" i="2"/>
  <c r="M10" i="2"/>
  <c r="N10" i="2"/>
  <c r="J11" i="2"/>
  <c r="K11" i="2"/>
  <c r="L11" i="2"/>
  <c r="M11" i="2"/>
  <c r="N11" i="2"/>
  <c r="D3" i="2"/>
  <c r="D4" i="2"/>
  <c r="D5" i="2"/>
  <c r="D6" i="2"/>
  <c r="D7" i="2"/>
  <c r="D8" i="2"/>
  <c r="D9" i="2"/>
  <c r="D10" i="2"/>
  <c r="D11" i="2"/>
  <c r="D13" i="10"/>
  <c r="D14" i="10"/>
  <c r="D15" i="10"/>
  <c r="D16" i="10"/>
  <c r="D17" i="10"/>
  <c r="D18" i="10"/>
  <c r="D19" i="10"/>
  <c r="D20" i="10"/>
  <c r="D21" i="10"/>
  <c r="D22" i="10"/>
  <c r="D23" i="10"/>
  <c r="D24" i="10"/>
  <c r="D25" i="10"/>
  <c r="D26" i="10"/>
  <c r="D27" i="10"/>
  <c r="D28" i="10"/>
  <c r="D29" i="10"/>
  <c r="D30" i="10"/>
  <c r="D31" i="10"/>
  <c r="D11" i="10"/>
  <c r="D8" i="10"/>
  <c r="D3" i="10"/>
  <c r="D2" i="10"/>
  <c r="D4" i="10"/>
  <c r="D5" i="10"/>
  <c r="D6" i="10"/>
  <c r="D7" i="10"/>
  <c r="D9" i="10"/>
  <c r="D10" i="10"/>
  <c r="J12" i="10"/>
  <c r="K12" i="10"/>
  <c r="L12" i="10"/>
  <c r="M12" i="10"/>
  <c r="N12" i="10"/>
  <c r="J13" i="10"/>
  <c r="K13" i="10"/>
  <c r="L13" i="10"/>
  <c r="M13" i="10"/>
  <c r="N13" i="10"/>
  <c r="J14" i="10"/>
  <c r="K14" i="10"/>
  <c r="L14" i="10"/>
  <c r="M14" i="10"/>
  <c r="N14" i="10"/>
  <c r="J15" i="10"/>
  <c r="K15" i="10"/>
  <c r="L15" i="10"/>
  <c r="M15" i="10"/>
  <c r="N15" i="10"/>
  <c r="J16" i="10"/>
  <c r="K16" i="10"/>
  <c r="L16" i="10"/>
  <c r="M16" i="10"/>
  <c r="N16" i="10"/>
  <c r="J17" i="10"/>
  <c r="K17" i="10"/>
  <c r="L17" i="10"/>
  <c r="M17" i="10"/>
  <c r="N17" i="10"/>
  <c r="J18" i="10"/>
  <c r="K18" i="10"/>
  <c r="L18" i="10"/>
  <c r="M18" i="10"/>
  <c r="N18" i="10"/>
  <c r="J19" i="10"/>
  <c r="K19" i="10"/>
  <c r="L19" i="10"/>
  <c r="M19" i="10"/>
  <c r="N19" i="10"/>
  <c r="J20" i="10"/>
  <c r="K20" i="10"/>
  <c r="L20" i="10"/>
  <c r="M20" i="10"/>
  <c r="N20" i="10"/>
  <c r="J21" i="10"/>
  <c r="K21" i="10"/>
  <c r="L21" i="10"/>
  <c r="M21" i="10"/>
  <c r="N21" i="10"/>
  <c r="J22" i="10"/>
  <c r="K22" i="10"/>
  <c r="L22" i="10"/>
  <c r="M22" i="10"/>
  <c r="N22" i="10"/>
  <c r="J23" i="10"/>
  <c r="K23" i="10"/>
  <c r="L23" i="10"/>
  <c r="M23" i="10"/>
  <c r="N23" i="10"/>
  <c r="J24" i="10"/>
  <c r="K24" i="10"/>
  <c r="L24" i="10"/>
  <c r="M24" i="10"/>
  <c r="N24" i="10"/>
  <c r="J25" i="10"/>
  <c r="K25" i="10"/>
  <c r="L25" i="10"/>
  <c r="M25" i="10"/>
  <c r="N25" i="10"/>
  <c r="J26" i="10"/>
  <c r="K26" i="10"/>
  <c r="L26" i="10"/>
  <c r="M26" i="10"/>
  <c r="N26" i="10"/>
  <c r="J27" i="10"/>
  <c r="K27" i="10"/>
  <c r="L27" i="10"/>
  <c r="M27" i="10"/>
  <c r="N27" i="10"/>
  <c r="J28" i="10"/>
  <c r="K28" i="10"/>
  <c r="L28" i="10"/>
  <c r="M28" i="10"/>
  <c r="N28" i="10"/>
  <c r="J29" i="10"/>
  <c r="K29" i="10"/>
  <c r="L29" i="10"/>
  <c r="M29" i="10"/>
  <c r="N29" i="10"/>
  <c r="J30" i="10"/>
  <c r="K30" i="10"/>
  <c r="L30" i="10"/>
  <c r="M30" i="10"/>
  <c r="N30" i="10"/>
  <c r="J31" i="10"/>
  <c r="K31" i="10"/>
  <c r="L31" i="10"/>
  <c r="M31" i="10"/>
  <c r="N31" i="10"/>
  <c r="J3" i="10"/>
  <c r="K3" i="10"/>
  <c r="L3" i="10"/>
  <c r="M3" i="10"/>
  <c r="N3" i="10"/>
  <c r="J4" i="10"/>
  <c r="K4" i="10"/>
  <c r="L4" i="10"/>
  <c r="M4" i="10"/>
  <c r="N4" i="10"/>
  <c r="J5" i="10"/>
  <c r="K5" i="10"/>
  <c r="L5" i="10"/>
  <c r="M5" i="10"/>
  <c r="N5" i="10"/>
  <c r="J6" i="10"/>
  <c r="K6" i="10"/>
  <c r="L6" i="10"/>
  <c r="M6" i="10"/>
  <c r="N6" i="10"/>
  <c r="J7" i="10"/>
  <c r="K7" i="10"/>
  <c r="L7" i="10"/>
  <c r="M7" i="10"/>
  <c r="N7" i="10"/>
  <c r="J8" i="10"/>
  <c r="K8" i="10"/>
  <c r="L8" i="10"/>
  <c r="M8" i="10"/>
  <c r="N8" i="10"/>
  <c r="J9" i="10"/>
  <c r="K9" i="10"/>
  <c r="L9" i="10"/>
  <c r="M9" i="10"/>
  <c r="N9" i="10"/>
  <c r="J10" i="10"/>
  <c r="K10" i="10"/>
  <c r="L10" i="10"/>
  <c r="M10" i="10"/>
  <c r="N10" i="10"/>
  <c r="J11" i="10"/>
  <c r="K11" i="10"/>
  <c r="L11" i="10"/>
  <c r="M11" i="10"/>
  <c r="N11" i="10"/>
  <c r="N112" i="11" l="1"/>
  <c r="M112" i="11"/>
  <c r="L112" i="11"/>
  <c r="K112" i="11"/>
  <c r="J112" i="11"/>
  <c r="N111" i="11"/>
  <c r="M111" i="11"/>
  <c r="L111" i="11"/>
  <c r="K111" i="11"/>
  <c r="J111" i="11"/>
  <c r="N110" i="11"/>
  <c r="M110" i="11"/>
  <c r="L110" i="11"/>
  <c r="K110" i="11"/>
  <c r="J110" i="11"/>
  <c r="N109" i="11"/>
  <c r="M109" i="11"/>
  <c r="L109" i="11"/>
  <c r="K109" i="11"/>
  <c r="J109" i="11"/>
  <c r="N108" i="11"/>
  <c r="M108" i="11"/>
  <c r="L108" i="11"/>
  <c r="K108" i="11"/>
  <c r="J108" i="11"/>
  <c r="N107" i="11"/>
  <c r="M107" i="11"/>
  <c r="L107" i="11"/>
  <c r="K107" i="11"/>
  <c r="J107" i="11"/>
  <c r="N106" i="11"/>
  <c r="M106" i="11"/>
  <c r="L106" i="11"/>
  <c r="K106" i="11"/>
  <c r="J106" i="11"/>
  <c r="N105" i="11"/>
  <c r="M105" i="11"/>
  <c r="L105" i="11"/>
  <c r="K105" i="11"/>
  <c r="J105" i="11"/>
  <c r="N104" i="11"/>
  <c r="M104" i="11"/>
  <c r="L104" i="11"/>
  <c r="K104" i="11"/>
  <c r="J104" i="11"/>
  <c r="N103" i="11"/>
  <c r="M103" i="11"/>
  <c r="L103" i="11"/>
  <c r="K103" i="11"/>
  <c r="J103" i="11"/>
  <c r="N101" i="11"/>
  <c r="M101" i="11"/>
  <c r="L101" i="11"/>
  <c r="K101" i="11"/>
  <c r="J101" i="11"/>
  <c r="N100" i="11"/>
  <c r="M100" i="11"/>
  <c r="L100" i="11"/>
  <c r="K100" i="11"/>
  <c r="J100" i="11"/>
  <c r="N99" i="11"/>
  <c r="M99" i="11"/>
  <c r="L99" i="11"/>
  <c r="K99" i="11"/>
  <c r="J99" i="11"/>
  <c r="N98" i="11"/>
  <c r="M98" i="11"/>
  <c r="L98" i="11"/>
  <c r="K98" i="11"/>
  <c r="J98" i="11"/>
  <c r="N97" i="11"/>
  <c r="M97" i="11"/>
  <c r="L97" i="11"/>
  <c r="K97" i="11"/>
  <c r="J97" i="11"/>
  <c r="N96" i="11"/>
  <c r="M96" i="11"/>
  <c r="L96" i="11"/>
  <c r="K96" i="11"/>
  <c r="J96" i="11"/>
  <c r="N95" i="11"/>
  <c r="M95" i="11"/>
  <c r="L95" i="11"/>
  <c r="K95" i="11"/>
  <c r="J95" i="11"/>
  <c r="N94" i="11"/>
  <c r="M94" i="11"/>
  <c r="L94" i="11"/>
  <c r="K94" i="11"/>
  <c r="J94" i="11"/>
  <c r="N93" i="11"/>
  <c r="M93" i="11"/>
  <c r="L93" i="11"/>
  <c r="K93" i="11"/>
  <c r="J93" i="11"/>
  <c r="N92" i="11"/>
  <c r="M92" i="11"/>
  <c r="L92" i="11"/>
  <c r="K92" i="11"/>
  <c r="J92" i="11"/>
  <c r="N91" i="11"/>
  <c r="M91" i="11"/>
  <c r="L91" i="11"/>
  <c r="K91" i="11"/>
  <c r="J91" i="11"/>
  <c r="N90" i="11"/>
  <c r="M90" i="11"/>
  <c r="L90" i="11"/>
  <c r="K90" i="11"/>
  <c r="J90" i="11"/>
  <c r="N89" i="11"/>
  <c r="M89" i="11"/>
  <c r="L89" i="11"/>
  <c r="K89" i="11"/>
  <c r="J89" i="11"/>
  <c r="N88" i="11"/>
  <c r="M88" i="11"/>
  <c r="L88" i="11"/>
  <c r="K88" i="11"/>
  <c r="J88" i="11"/>
  <c r="N87" i="11"/>
  <c r="M87" i="11"/>
  <c r="L87" i="11"/>
  <c r="K87" i="11"/>
  <c r="J87" i="11"/>
  <c r="N86" i="11"/>
  <c r="M86" i="11"/>
  <c r="L86" i="11"/>
  <c r="K86" i="11"/>
  <c r="J86" i="11"/>
  <c r="N85" i="11"/>
  <c r="M85" i="11"/>
  <c r="L85" i="11"/>
  <c r="K85" i="11"/>
  <c r="J85" i="11"/>
  <c r="N84" i="11"/>
  <c r="M84" i="11"/>
  <c r="L84" i="11"/>
  <c r="K84" i="11"/>
  <c r="J84" i="11"/>
  <c r="N83" i="11"/>
  <c r="M83" i="11"/>
  <c r="L83" i="11"/>
  <c r="K83" i="11"/>
  <c r="J83" i="11"/>
  <c r="N82" i="11"/>
  <c r="M82" i="11"/>
  <c r="L82" i="11"/>
  <c r="K82" i="11"/>
  <c r="J82" i="11"/>
  <c r="N79" i="11"/>
  <c r="M79" i="11"/>
  <c r="L79" i="11"/>
  <c r="K79" i="11"/>
  <c r="J79" i="11"/>
  <c r="N78" i="11"/>
  <c r="M78" i="11"/>
  <c r="L78" i="11"/>
  <c r="K78" i="11"/>
  <c r="J78" i="11"/>
  <c r="N77" i="11"/>
  <c r="M77" i="11"/>
  <c r="L77" i="11"/>
  <c r="K77" i="11"/>
  <c r="J77" i="11"/>
  <c r="N76" i="11"/>
  <c r="M76" i="11"/>
  <c r="L76" i="11"/>
  <c r="K76" i="11"/>
  <c r="J76" i="11"/>
  <c r="N75" i="11"/>
  <c r="M75" i="11"/>
  <c r="L75" i="11"/>
  <c r="K75" i="11"/>
  <c r="J75" i="11"/>
  <c r="N74" i="11"/>
  <c r="M74" i="11"/>
  <c r="L74" i="11"/>
  <c r="K74" i="11"/>
  <c r="J74" i="11"/>
  <c r="N73" i="11"/>
  <c r="M73" i="11"/>
  <c r="L73" i="11"/>
  <c r="K73" i="11"/>
  <c r="J73" i="11"/>
  <c r="D73" i="11"/>
  <c r="N72" i="11"/>
  <c r="M72" i="11"/>
  <c r="L72" i="11"/>
  <c r="K72" i="11"/>
  <c r="J72" i="11"/>
  <c r="D72" i="11"/>
  <c r="N71" i="11"/>
  <c r="M71" i="11"/>
  <c r="L71" i="11"/>
  <c r="K71" i="11"/>
  <c r="J71" i="11"/>
  <c r="N69" i="11"/>
  <c r="M69" i="11"/>
  <c r="L69" i="11"/>
  <c r="K69" i="11"/>
  <c r="J69" i="11"/>
  <c r="D69" i="11"/>
  <c r="N68" i="11"/>
  <c r="M68" i="11"/>
  <c r="L68" i="11"/>
  <c r="K68" i="11"/>
  <c r="J68" i="11"/>
  <c r="D68" i="11"/>
  <c r="N67" i="11"/>
  <c r="M67" i="11"/>
  <c r="L67" i="11"/>
  <c r="K67" i="11"/>
  <c r="J67" i="11"/>
  <c r="D67" i="11"/>
  <c r="N66" i="11"/>
  <c r="M66" i="11"/>
  <c r="L66" i="11"/>
  <c r="K66" i="11"/>
  <c r="J66" i="11"/>
  <c r="D66" i="11"/>
  <c r="N65" i="11"/>
  <c r="M65" i="11"/>
  <c r="L65" i="11"/>
  <c r="K65" i="11"/>
  <c r="J65" i="11"/>
  <c r="D65" i="11"/>
  <c r="N63" i="11"/>
  <c r="M63" i="11"/>
  <c r="L63" i="11"/>
  <c r="K63" i="11"/>
  <c r="J63" i="11"/>
  <c r="D63" i="11"/>
  <c r="N62" i="11"/>
  <c r="M62" i="11"/>
  <c r="L62" i="11"/>
  <c r="K62" i="11"/>
  <c r="J62" i="11"/>
  <c r="D62" i="11"/>
  <c r="N61" i="11"/>
  <c r="M61" i="11"/>
  <c r="L61" i="11"/>
  <c r="K61" i="11"/>
  <c r="J61" i="11"/>
  <c r="D61" i="11"/>
  <c r="N60" i="11"/>
  <c r="M60" i="11"/>
  <c r="L60" i="11"/>
  <c r="K60" i="11"/>
  <c r="J60" i="11"/>
  <c r="D60" i="11"/>
  <c r="N59" i="11"/>
  <c r="M59" i="11"/>
  <c r="L59" i="11"/>
  <c r="K59" i="11"/>
  <c r="J59" i="11"/>
  <c r="N57" i="11"/>
  <c r="M57" i="11"/>
  <c r="L57" i="11"/>
  <c r="K57" i="11"/>
  <c r="J57" i="11"/>
  <c r="D57" i="11"/>
  <c r="N56" i="11"/>
  <c r="M56" i="11"/>
  <c r="L56" i="11"/>
  <c r="K56" i="11"/>
  <c r="J56" i="11"/>
  <c r="D56" i="11"/>
  <c r="N55" i="11"/>
  <c r="M55" i="11"/>
  <c r="L55" i="11"/>
  <c r="K55" i="11"/>
  <c r="J55" i="11"/>
  <c r="D55" i="11"/>
  <c r="N54" i="11"/>
  <c r="M54" i="11"/>
  <c r="L54" i="11"/>
  <c r="K54" i="11"/>
  <c r="J54" i="11"/>
  <c r="D54" i="11"/>
  <c r="N53" i="11"/>
  <c r="M53" i="11"/>
  <c r="L53" i="11"/>
  <c r="K53" i="11"/>
  <c r="J53" i="11"/>
  <c r="D53" i="11"/>
  <c r="N51" i="11"/>
  <c r="M51" i="11"/>
  <c r="L51" i="11"/>
  <c r="K51" i="11"/>
  <c r="J51" i="11"/>
  <c r="D51" i="11"/>
  <c r="N50" i="11"/>
  <c r="M50" i="11"/>
  <c r="L50" i="11"/>
  <c r="K50" i="11"/>
  <c r="J50" i="11"/>
  <c r="D50" i="11"/>
  <c r="N49" i="11"/>
  <c r="M49" i="11"/>
  <c r="L49" i="11"/>
  <c r="K49" i="11"/>
  <c r="J49" i="11"/>
  <c r="D49" i="11"/>
  <c r="N48" i="11"/>
  <c r="M48" i="11"/>
  <c r="L48" i="11"/>
  <c r="K48" i="11"/>
  <c r="D48" i="11"/>
  <c r="N47" i="11"/>
  <c r="M47" i="11"/>
  <c r="L47" i="11"/>
  <c r="K47" i="11"/>
  <c r="J47" i="11"/>
  <c r="N45" i="11"/>
  <c r="M45" i="11"/>
  <c r="L45" i="11"/>
  <c r="K45" i="11"/>
  <c r="J45" i="11"/>
  <c r="D45" i="11"/>
  <c r="N44" i="11"/>
  <c r="M44" i="11"/>
  <c r="L44" i="11"/>
  <c r="K44" i="11"/>
  <c r="J44" i="11"/>
  <c r="D44" i="11"/>
  <c r="N43" i="11"/>
  <c r="M43" i="11"/>
  <c r="L43" i="11"/>
  <c r="K43" i="11"/>
  <c r="J43" i="11"/>
  <c r="D43" i="11"/>
  <c r="N42" i="11"/>
  <c r="M42" i="11"/>
  <c r="L42" i="11"/>
  <c r="K42" i="11"/>
  <c r="J42" i="11"/>
  <c r="D42" i="11"/>
  <c r="N41" i="11"/>
  <c r="M41" i="11"/>
  <c r="L41" i="11"/>
  <c r="K41" i="11"/>
  <c r="J41" i="11"/>
  <c r="D41" i="11"/>
  <c r="N37" i="11"/>
  <c r="M37" i="11"/>
  <c r="L37" i="11"/>
  <c r="K37" i="11"/>
  <c r="J37" i="11"/>
  <c r="D37" i="11"/>
  <c r="N36" i="11"/>
  <c r="M36" i="11"/>
  <c r="L36" i="11"/>
  <c r="K36" i="11"/>
  <c r="J36" i="11"/>
  <c r="D36" i="11"/>
  <c r="N35" i="11"/>
  <c r="M35" i="11"/>
  <c r="L35" i="11"/>
  <c r="K35" i="11"/>
  <c r="J35" i="11"/>
  <c r="D35" i="11"/>
  <c r="N34" i="11"/>
  <c r="M34" i="11"/>
  <c r="L34" i="11"/>
  <c r="K34" i="11"/>
  <c r="J34" i="11"/>
  <c r="D34" i="11"/>
  <c r="N33" i="11"/>
  <c r="M33" i="11"/>
  <c r="L33" i="11"/>
  <c r="K33" i="11"/>
  <c r="J33" i="11"/>
  <c r="D33" i="11"/>
  <c r="N32" i="11"/>
  <c r="M32" i="11"/>
  <c r="L32" i="11"/>
  <c r="K32" i="11"/>
  <c r="J32" i="11"/>
  <c r="D32" i="11"/>
  <c r="N22" i="11"/>
  <c r="M22" i="11"/>
  <c r="L22" i="11"/>
  <c r="K22" i="11"/>
  <c r="J22" i="11"/>
  <c r="D22" i="11"/>
  <c r="N12" i="11"/>
  <c r="M12" i="11"/>
  <c r="L12" i="11"/>
  <c r="K12" i="11"/>
  <c r="J12" i="11"/>
  <c r="D12" i="11"/>
  <c r="N2" i="11"/>
  <c r="M2" i="11"/>
  <c r="L2" i="11"/>
  <c r="K2" i="11"/>
  <c r="J2" i="11"/>
  <c r="D2" i="11"/>
  <c r="J2" i="10"/>
  <c r="N112" i="10"/>
  <c r="M112" i="10"/>
  <c r="L112" i="10"/>
  <c r="K112" i="10"/>
  <c r="J112" i="10"/>
  <c r="D112" i="10"/>
  <c r="N111" i="10"/>
  <c r="M111" i="10"/>
  <c r="L111" i="10"/>
  <c r="K111" i="10"/>
  <c r="J111" i="10"/>
  <c r="D111" i="10"/>
  <c r="N110" i="10"/>
  <c r="M110" i="10"/>
  <c r="L110" i="10"/>
  <c r="K110" i="10"/>
  <c r="J110" i="10"/>
  <c r="N109" i="10"/>
  <c r="M109" i="10"/>
  <c r="L109" i="10"/>
  <c r="K109" i="10"/>
  <c r="J109" i="10"/>
  <c r="D109" i="10"/>
  <c r="N107" i="10"/>
  <c r="M107" i="10"/>
  <c r="L107" i="10"/>
  <c r="K107" i="10"/>
  <c r="J107" i="10"/>
  <c r="D107" i="10"/>
  <c r="N106" i="10"/>
  <c r="M106" i="10"/>
  <c r="L106" i="10"/>
  <c r="K106" i="10"/>
  <c r="J106" i="10"/>
  <c r="D106" i="10"/>
  <c r="N105" i="10"/>
  <c r="M105" i="10"/>
  <c r="L105" i="10"/>
  <c r="K105" i="10"/>
  <c r="J105" i="10"/>
  <c r="D105" i="10"/>
  <c r="N104" i="10"/>
  <c r="M104" i="10"/>
  <c r="L104" i="10"/>
  <c r="K104" i="10"/>
  <c r="J104" i="10"/>
  <c r="D104" i="10"/>
  <c r="N103" i="10"/>
  <c r="M103" i="10"/>
  <c r="L103" i="10"/>
  <c r="K103" i="10"/>
  <c r="J103" i="10"/>
  <c r="D103" i="10"/>
  <c r="N102" i="10"/>
  <c r="M102" i="10"/>
  <c r="L102" i="10"/>
  <c r="K102" i="10"/>
  <c r="J102" i="10"/>
  <c r="D102" i="10"/>
  <c r="N101" i="10"/>
  <c r="M101" i="10"/>
  <c r="L101" i="10"/>
  <c r="K101" i="10"/>
  <c r="J101" i="10"/>
  <c r="D101" i="10"/>
  <c r="N100" i="10"/>
  <c r="M100" i="10"/>
  <c r="L100" i="10"/>
  <c r="K100" i="10"/>
  <c r="J100" i="10"/>
  <c r="D100" i="10"/>
  <c r="N99" i="10"/>
  <c r="M99" i="10"/>
  <c r="L99" i="10"/>
  <c r="K99" i="10"/>
  <c r="J99" i="10"/>
  <c r="D99" i="10"/>
  <c r="N98" i="10"/>
  <c r="M98" i="10"/>
  <c r="L98" i="10"/>
  <c r="K98" i="10"/>
  <c r="J98" i="10"/>
  <c r="N97" i="10"/>
  <c r="M97" i="10"/>
  <c r="L97" i="10"/>
  <c r="K97" i="10"/>
  <c r="J97" i="10"/>
  <c r="D97" i="10"/>
  <c r="N96" i="10"/>
  <c r="M96" i="10"/>
  <c r="L96" i="10"/>
  <c r="K96" i="10"/>
  <c r="J96" i="10"/>
  <c r="D96" i="10"/>
  <c r="N95" i="10"/>
  <c r="M95" i="10"/>
  <c r="L95" i="10"/>
  <c r="K95" i="10"/>
  <c r="J95" i="10"/>
  <c r="N94" i="10"/>
  <c r="M94" i="10"/>
  <c r="L94" i="10"/>
  <c r="K94" i="10"/>
  <c r="J94" i="10"/>
  <c r="D94" i="10"/>
  <c r="N93" i="10"/>
  <c r="M93" i="10"/>
  <c r="L93" i="10"/>
  <c r="K93" i="10"/>
  <c r="J93" i="10"/>
  <c r="D93" i="10"/>
  <c r="N92" i="10"/>
  <c r="M92" i="10"/>
  <c r="L92" i="10"/>
  <c r="K92" i="10"/>
  <c r="J92" i="10"/>
  <c r="N91" i="10"/>
  <c r="M91" i="10"/>
  <c r="L91" i="10"/>
  <c r="K91" i="10"/>
  <c r="J91" i="10"/>
  <c r="D91" i="10"/>
  <c r="N89" i="10"/>
  <c r="M89" i="10"/>
  <c r="L89" i="10"/>
  <c r="K89" i="10"/>
  <c r="J89" i="10"/>
  <c r="D89" i="10"/>
  <c r="N88" i="10"/>
  <c r="M88" i="10"/>
  <c r="L88" i="10"/>
  <c r="K88" i="10"/>
  <c r="J88" i="10"/>
  <c r="D88" i="10"/>
  <c r="N87" i="10"/>
  <c r="M87" i="10"/>
  <c r="L87" i="10"/>
  <c r="K87" i="10"/>
  <c r="J87" i="10"/>
  <c r="D87" i="10"/>
  <c r="N86" i="10"/>
  <c r="M86" i="10"/>
  <c r="L86" i="10"/>
  <c r="K86" i="10"/>
  <c r="J86" i="10"/>
  <c r="D86" i="10"/>
  <c r="N85" i="10"/>
  <c r="M85" i="10"/>
  <c r="L85" i="10"/>
  <c r="K85" i="10"/>
  <c r="J85" i="10"/>
  <c r="D85" i="10"/>
  <c r="N84" i="10"/>
  <c r="M84" i="10"/>
  <c r="L84" i="10"/>
  <c r="K84" i="10"/>
  <c r="J84" i="10"/>
  <c r="D84" i="10"/>
  <c r="N83" i="10"/>
  <c r="M83" i="10"/>
  <c r="L83" i="10"/>
  <c r="K83" i="10"/>
  <c r="J83" i="10"/>
  <c r="D83" i="10"/>
  <c r="N82" i="10"/>
  <c r="M82" i="10"/>
  <c r="L82" i="10"/>
  <c r="K82" i="10"/>
  <c r="J82" i="10"/>
  <c r="D82" i="10"/>
  <c r="N79" i="10"/>
  <c r="M79" i="10"/>
  <c r="L79" i="10"/>
  <c r="K79" i="10"/>
  <c r="J79" i="10"/>
  <c r="D79" i="10"/>
  <c r="N78" i="10"/>
  <c r="M78" i="10"/>
  <c r="L78" i="10"/>
  <c r="K78" i="10"/>
  <c r="J78" i="10"/>
  <c r="D78" i="10"/>
  <c r="N77" i="10"/>
  <c r="M77" i="10"/>
  <c r="L77" i="10"/>
  <c r="K77" i="10"/>
  <c r="J77" i="10"/>
  <c r="D77" i="10"/>
  <c r="N76" i="10"/>
  <c r="M76" i="10"/>
  <c r="L76" i="10"/>
  <c r="K76" i="10"/>
  <c r="J76" i="10"/>
  <c r="D76" i="10"/>
  <c r="N75" i="10"/>
  <c r="M75" i="10"/>
  <c r="L75" i="10"/>
  <c r="K75" i="10"/>
  <c r="J75" i="10"/>
  <c r="D75" i="10"/>
  <c r="N74" i="10"/>
  <c r="M74" i="10"/>
  <c r="L74" i="10"/>
  <c r="K74" i="10"/>
  <c r="J74" i="10"/>
  <c r="D74" i="10"/>
  <c r="N73" i="10"/>
  <c r="M73" i="10"/>
  <c r="L73" i="10"/>
  <c r="K73" i="10"/>
  <c r="J73" i="10"/>
  <c r="D73" i="10"/>
  <c r="N72" i="10"/>
  <c r="M72" i="10"/>
  <c r="L72" i="10"/>
  <c r="K72" i="10"/>
  <c r="J72" i="10"/>
  <c r="D72" i="10"/>
  <c r="N71" i="10"/>
  <c r="M71" i="10"/>
  <c r="L71" i="10"/>
  <c r="K71" i="10"/>
  <c r="J71" i="10"/>
  <c r="D71" i="10"/>
  <c r="N69" i="10"/>
  <c r="N70" i="10" s="1"/>
  <c r="M69" i="10"/>
  <c r="L69" i="10"/>
  <c r="K69" i="10"/>
  <c r="J69" i="10"/>
  <c r="J70" i="10" s="1"/>
  <c r="D69" i="10"/>
  <c r="N68" i="10"/>
  <c r="M68" i="10"/>
  <c r="L68" i="10"/>
  <c r="K68" i="10"/>
  <c r="J68" i="10"/>
  <c r="D68" i="10"/>
  <c r="N67" i="10"/>
  <c r="M67" i="10"/>
  <c r="L67" i="10"/>
  <c r="K67" i="10"/>
  <c r="J67" i="10"/>
  <c r="D67" i="10"/>
  <c r="N66" i="10"/>
  <c r="M66" i="10"/>
  <c r="L66" i="10"/>
  <c r="K66" i="10"/>
  <c r="J66" i="10"/>
  <c r="D66" i="10"/>
  <c r="N65" i="10"/>
  <c r="M65" i="10"/>
  <c r="L65" i="10"/>
  <c r="K65" i="10"/>
  <c r="J65" i="10"/>
  <c r="D65" i="10"/>
  <c r="N63" i="10"/>
  <c r="M63" i="10"/>
  <c r="L63" i="10"/>
  <c r="K63" i="10"/>
  <c r="J63" i="10"/>
  <c r="D63" i="10"/>
  <c r="N62" i="10"/>
  <c r="M62" i="10"/>
  <c r="L62" i="10"/>
  <c r="K62" i="10"/>
  <c r="J62" i="10"/>
  <c r="D62" i="10"/>
  <c r="N61" i="10"/>
  <c r="M61" i="10"/>
  <c r="L61" i="10"/>
  <c r="K61" i="10"/>
  <c r="J61" i="10"/>
  <c r="D61" i="10"/>
  <c r="N60" i="10"/>
  <c r="M60" i="10"/>
  <c r="L60" i="10"/>
  <c r="K60" i="10"/>
  <c r="J60" i="10"/>
  <c r="D60" i="10"/>
  <c r="N59" i="10"/>
  <c r="M59" i="10"/>
  <c r="L59" i="10"/>
  <c r="K59" i="10"/>
  <c r="J59" i="10"/>
  <c r="D59" i="10"/>
  <c r="N57" i="10"/>
  <c r="N58" i="10" s="1"/>
  <c r="M57" i="10"/>
  <c r="L57" i="10"/>
  <c r="K57" i="10"/>
  <c r="J57" i="10"/>
  <c r="J58" i="10" s="1"/>
  <c r="D57" i="10"/>
  <c r="N56" i="10"/>
  <c r="M56" i="10"/>
  <c r="L56" i="10"/>
  <c r="K56" i="10"/>
  <c r="J56" i="10"/>
  <c r="D56" i="10"/>
  <c r="N55" i="10"/>
  <c r="M55" i="10"/>
  <c r="L55" i="10"/>
  <c r="K55" i="10"/>
  <c r="J55" i="10"/>
  <c r="D55" i="10"/>
  <c r="N54" i="10"/>
  <c r="M54" i="10"/>
  <c r="L54" i="10"/>
  <c r="K54" i="10"/>
  <c r="J54" i="10"/>
  <c r="D54" i="10"/>
  <c r="N53" i="10"/>
  <c r="M53" i="10"/>
  <c r="L53" i="10"/>
  <c r="K53" i="10"/>
  <c r="J53" i="10"/>
  <c r="D53" i="10"/>
  <c r="N51" i="10"/>
  <c r="M51" i="10"/>
  <c r="M52" i="10" s="1"/>
  <c r="L51" i="10"/>
  <c r="K51" i="10"/>
  <c r="J51" i="10"/>
  <c r="D51" i="10"/>
  <c r="N50" i="10"/>
  <c r="M50" i="10"/>
  <c r="L50" i="10"/>
  <c r="K50" i="10"/>
  <c r="J50" i="10"/>
  <c r="D50" i="10"/>
  <c r="N49" i="10"/>
  <c r="M49" i="10"/>
  <c r="L49" i="10"/>
  <c r="K49" i="10"/>
  <c r="J49" i="10"/>
  <c r="D49" i="10"/>
  <c r="N48" i="10"/>
  <c r="M48" i="10"/>
  <c r="L48" i="10"/>
  <c r="K48" i="10"/>
  <c r="J48" i="10"/>
  <c r="D48" i="10"/>
  <c r="N47" i="10"/>
  <c r="M47" i="10"/>
  <c r="L47" i="10"/>
  <c r="K47" i="10"/>
  <c r="J47" i="10"/>
  <c r="D47" i="10"/>
  <c r="N45" i="10"/>
  <c r="M45" i="10"/>
  <c r="L45" i="10"/>
  <c r="K45" i="10"/>
  <c r="J45" i="10"/>
  <c r="D45" i="10"/>
  <c r="N44" i="10"/>
  <c r="M44" i="10"/>
  <c r="L44" i="10"/>
  <c r="K44" i="10"/>
  <c r="J44" i="10"/>
  <c r="D44" i="10"/>
  <c r="N43" i="10"/>
  <c r="M43" i="10"/>
  <c r="L43" i="10"/>
  <c r="K43" i="10"/>
  <c r="J43" i="10"/>
  <c r="D43" i="10"/>
  <c r="N42" i="10"/>
  <c r="M42" i="10"/>
  <c r="L42" i="10"/>
  <c r="K42" i="10"/>
  <c r="J42" i="10"/>
  <c r="D42" i="10"/>
  <c r="N41" i="10"/>
  <c r="M41" i="10"/>
  <c r="L41" i="10"/>
  <c r="K41" i="10"/>
  <c r="J41" i="10"/>
  <c r="D41" i="10"/>
  <c r="N37" i="10"/>
  <c r="M37" i="10"/>
  <c r="L37" i="10"/>
  <c r="K37" i="10"/>
  <c r="J37" i="10"/>
  <c r="D37" i="10"/>
  <c r="N36" i="10"/>
  <c r="N39" i="10" s="1"/>
  <c r="M36" i="10"/>
  <c r="L36" i="10"/>
  <c r="K36" i="10"/>
  <c r="J36" i="10"/>
  <c r="J39" i="10" s="1"/>
  <c r="D36" i="10"/>
  <c r="N35" i="10"/>
  <c r="M35" i="10"/>
  <c r="L35" i="10"/>
  <c r="K35" i="10"/>
  <c r="J35" i="10"/>
  <c r="D35" i="10"/>
  <c r="N34" i="10"/>
  <c r="M34" i="10"/>
  <c r="L34" i="10"/>
  <c r="K34" i="10"/>
  <c r="J34" i="10"/>
  <c r="D34" i="10"/>
  <c r="N33" i="10"/>
  <c r="M33" i="10"/>
  <c r="L33" i="10"/>
  <c r="K33" i="10"/>
  <c r="J33" i="10"/>
  <c r="D33" i="10"/>
  <c r="N32" i="10"/>
  <c r="M32" i="10"/>
  <c r="L32" i="10"/>
  <c r="K32" i="10"/>
  <c r="J32" i="10"/>
  <c r="D32" i="10"/>
  <c r="D12" i="10"/>
  <c r="N2" i="10"/>
  <c r="M2" i="10"/>
  <c r="L2" i="10"/>
  <c r="K2" i="10"/>
  <c r="N112" i="6"/>
  <c r="M112" i="6"/>
  <c r="L112" i="6"/>
  <c r="K112" i="6"/>
  <c r="J112" i="6"/>
  <c r="D112" i="6"/>
  <c r="J110" i="4"/>
  <c r="K110" i="4"/>
  <c r="N110" i="4"/>
  <c r="M110" i="4"/>
  <c r="L110" i="4"/>
  <c r="D110" i="4"/>
  <c r="N112" i="2"/>
  <c r="M112" i="2"/>
  <c r="L112" i="2"/>
  <c r="K112" i="2"/>
  <c r="J112" i="2"/>
  <c r="D112" i="2"/>
  <c r="D99" i="5"/>
  <c r="L112" i="5"/>
  <c r="L110" i="5"/>
  <c r="K110" i="5"/>
  <c r="J110" i="5"/>
  <c r="D110" i="5"/>
  <c r="N112" i="5"/>
  <c r="M112" i="5"/>
  <c r="K112" i="5"/>
  <c r="J112" i="5"/>
  <c r="D112" i="5"/>
  <c r="K64" i="10" l="1"/>
  <c r="M38" i="10"/>
  <c r="L46" i="10"/>
  <c r="L70" i="10"/>
  <c r="K40" i="10"/>
  <c r="J38" i="10"/>
  <c r="N38" i="10"/>
  <c r="K39" i="10"/>
  <c r="L40" i="10"/>
  <c r="M46" i="10"/>
  <c r="J52" i="10"/>
  <c r="N52" i="10"/>
  <c r="K58" i="10"/>
  <c r="L64" i="10"/>
  <c r="M70" i="10"/>
  <c r="K38" i="10"/>
  <c r="L39" i="10"/>
  <c r="M40" i="10"/>
  <c r="J46" i="10"/>
  <c r="N46" i="10"/>
  <c r="K52" i="10"/>
  <c r="L58" i="10"/>
  <c r="M64" i="10"/>
  <c r="L38" i="10"/>
  <c r="M39" i="10"/>
  <c r="J40" i="10"/>
  <c r="N40" i="10"/>
  <c r="K46" i="10"/>
  <c r="L52" i="10"/>
  <c r="M58" i="10"/>
  <c r="J64" i="10"/>
  <c r="N64" i="10"/>
  <c r="K70" i="10"/>
  <c r="M70" i="11"/>
  <c r="M38" i="11"/>
  <c r="J39" i="11"/>
  <c r="N39" i="11"/>
  <c r="K40" i="11"/>
  <c r="K58" i="11"/>
  <c r="L46" i="11"/>
  <c r="L64" i="11"/>
  <c r="J52" i="11"/>
  <c r="N52" i="11"/>
  <c r="J38" i="11"/>
  <c r="N38" i="11"/>
  <c r="K39" i="11"/>
  <c r="L40" i="11"/>
  <c r="M46" i="11"/>
  <c r="K52" i="11"/>
  <c r="L58" i="11"/>
  <c r="M64" i="11"/>
  <c r="J70" i="11"/>
  <c r="N70" i="11"/>
  <c r="K38" i="11"/>
  <c r="L39" i="11"/>
  <c r="M40" i="11"/>
  <c r="J46" i="11"/>
  <c r="N46" i="11"/>
  <c r="L52" i="11"/>
  <c r="M58" i="11"/>
  <c r="J64" i="11"/>
  <c r="N64" i="11"/>
  <c r="K70" i="11"/>
  <c r="L38" i="11"/>
  <c r="M39" i="11"/>
  <c r="J40" i="11"/>
  <c r="N40" i="11"/>
  <c r="K46" i="11"/>
  <c r="M52" i="11"/>
  <c r="J58" i="11"/>
  <c r="N58" i="11"/>
  <c r="K64" i="11"/>
  <c r="L70" i="11"/>
  <c r="N110" i="6" l="1"/>
  <c r="M110" i="6"/>
  <c r="L110" i="6"/>
  <c r="K110" i="6"/>
  <c r="J110" i="6"/>
  <c r="D110" i="6"/>
  <c r="N109" i="6"/>
  <c r="M109" i="6"/>
  <c r="L109" i="6"/>
  <c r="K109" i="6"/>
  <c r="J109" i="6"/>
  <c r="D109" i="6"/>
  <c r="N111" i="6"/>
  <c r="M111" i="6"/>
  <c r="L111" i="6"/>
  <c r="K111" i="6"/>
  <c r="J111" i="6"/>
  <c r="D111" i="6"/>
  <c r="N108" i="6"/>
  <c r="M108" i="6"/>
  <c r="L108" i="6"/>
  <c r="K108" i="6"/>
  <c r="J108" i="6"/>
  <c r="D108" i="6"/>
  <c r="N106" i="6"/>
  <c r="M106" i="6"/>
  <c r="L106" i="6"/>
  <c r="K106" i="6"/>
  <c r="J106" i="6"/>
  <c r="D106" i="6"/>
  <c r="N105" i="6"/>
  <c r="M105" i="6"/>
  <c r="L105" i="6"/>
  <c r="K105" i="6"/>
  <c r="J105" i="6"/>
  <c r="D105" i="6"/>
  <c r="N104" i="6"/>
  <c r="M104" i="6"/>
  <c r="L104" i="6"/>
  <c r="K104" i="6"/>
  <c r="J104" i="6"/>
  <c r="D104" i="6"/>
  <c r="N103" i="6"/>
  <c r="M103" i="6"/>
  <c r="L103" i="6"/>
  <c r="K103" i="6"/>
  <c r="J103" i="6"/>
  <c r="D103" i="6"/>
  <c r="N102" i="6"/>
  <c r="M102" i="6"/>
  <c r="L102" i="6"/>
  <c r="K102" i="6"/>
  <c r="J102" i="6"/>
  <c r="D102" i="6"/>
  <c r="N101" i="6"/>
  <c r="M101" i="6"/>
  <c r="L101" i="6"/>
  <c r="K101" i="6"/>
  <c r="J101" i="6"/>
  <c r="D101" i="6"/>
  <c r="N100" i="6"/>
  <c r="M100" i="6"/>
  <c r="L100" i="6"/>
  <c r="K100" i="6"/>
  <c r="J100" i="6"/>
  <c r="D100" i="6"/>
  <c r="N99" i="6"/>
  <c r="M99" i="6"/>
  <c r="L99" i="6"/>
  <c r="K99" i="6"/>
  <c r="J99" i="6"/>
  <c r="D99" i="6"/>
  <c r="N98" i="6"/>
  <c r="M98" i="6"/>
  <c r="L98" i="6"/>
  <c r="K98" i="6"/>
  <c r="J98" i="6"/>
  <c r="D98" i="6"/>
  <c r="N97" i="6"/>
  <c r="M97" i="6"/>
  <c r="L97" i="6"/>
  <c r="K97" i="6"/>
  <c r="J97" i="6"/>
  <c r="D97" i="6"/>
  <c r="N96" i="6"/>
  <c r="M96" i="6"/>
  <c r="L96" i="6"/>
  <c r="K96" i="6"/>
  <c r="J96" i="6"/>
  <c r="D96" i="6"/>
  <c r="N95" i="6"/>
  <c r="M95" i="6"/>
  <c r="L95" i="6"/>
  <c r="K95" i="6"/>
  <c r="J95" i="6"/>
  <c r="D95" i="6"/>
  <c r="N93" i="6"/>
  <c r="M93" i="6"/>
  <c r="L93" i="6"/>
  <c r="K93" i="6"/>
  <c r="J93" i="6"/>
  <c r="D93" i="6"/>
  <c r="N92" i="6"/>
  <c r="M92" i="6"/>
  <c r="L92" i="6"/>
  <c r="K92" i="6"/>
  <c r="J92" i="6"/>
  <c r="D92" i="6"/>
  <c r="N91" i="6"/>
  <c r="M91" i="6"/>
  <c r="L91" i="6"/>
  <c r="K91" i="6"/>
  <c r="J91" i="6"/>
  <c r="D91" i="6"/>
  <c r="N89" i="6"/>
  <c r="M89" i="6"/>
  <c r="L89" i="6"/>
  <c r="K89" i="6"/>
  <c r="J89" i="6"/>
  <c r="D89" i="6"/>
  <c r="N88" i="6"/>
  <c r="M88" i="6"/>
  <c r="L88" i="6"/>
  <c r="K88" i="6"/>
  <c r="J88" i="6"/>
  <c r="D88" i="6"/>
  <c r="N87" i="6"/>
  <c r="M87" i="6"/>
  <c r="L87" i="6"/>
  <c r="K87" i="6"/>
  <c r="J87" i="6"/>
  <c r="D87" i="6"/>
  <c r="N86" i="6"/>
  <c r="M86" i="6"/>
  <c r="L86" i="6"/>
  <c r="K86" i="6"/>
  <c r="J86" i="6"/>
  <c r="D86" i="6"/>
  <c r="N85" i="6"/>
  <c r="M85" i="6"/>
  <c r="L85" i="6"/>
  <c r="K85" i="6"/>
  <c r="J85" i="6"/>
  <c r="D85" i="6"/>
  <c r="N84" i="6"/>
  <c r="M84" i="6"/>
  <c r="L84" i="6"/>
  <c r="K84" i="6"/>
  <c r="J84" i="6"/>
  <c r="D84" i="6"/>
  <c r="N83" i="6"/>
  <c r="M83" i="6"/>
  <c r="L83" i="6"/>
  <c r="K83" i="6"/>
  <c r="J83" i="6"/>
  <c r="D83" i="6"/>
  <c r="N82" i="6"/>
  <c r="M82" i="6"/>
  <c r="L82" i="6"/>
  <c r="K82" i="6"/>
  <c r="J82" i="6"/>
  <c r="D82" i="6"/>
  <c r="N79" i="6"/>
  <c r="M79" i="6"/>
  <c r="L79" i="6"/>
  <c r="K79" i="6"/>
  <c r="J79" i="6"/>
  <c r="D79" i="6"/>
  <c r="N78" i="6"/>
  <c r="M78" i="6"/>
  <c r="L78" i="6"/>
  <c r="K78" i="6"/>
  <c r="J78" i="6"/>
  <c r="D78" i="6"/>
  <c r="N77" i="6"/>
  <c r="M77" i="6"/>
  <c r="L77" i="6"/>
  <c r="K77" i="6"/>
  <c r="J77" i="6"/>
  <c r="D77" i="6"/>
  <c r="N76" i="6"/>
  <c r="M76" i="6"/>
  <c r="L76" i="6"/>
  <c r="K76" i="6"/>
  <c r="J76" i="6"/>
  <c r="D76" i="6"/>
  <c r="N75" i="6"/>
  <c r="M75" i="6"/>
  <c r="L75" i="6"/>
  <c r="K75" i="6"/>
  <c r="J75" i="6"/>
  <c r="D75" i="6"/>
  <c r="N74" i="6"/>
  <c r="M74" i="6"/>
  <c r="L74" i="6"/>
  <c r="K74" i="6"/>
  <c r="J74" i="6"/>
  <c r="D74" i="6"/>
  <c r="N73" i="6"/>
  <c r="M73" i="6"/>
  <c r="L73" i="6"/>
  <c r="K73" i="6"/>
  <c r="J73" i="6"/>
  <c r="D73" i="6"/>
  <c r="N72" i="6"/>
  <c r="M72" i="6"/>
  <c r="L72" i="6"/>
  <c r="K72" i="6"/>
  <c r="J72" i="6"/>
  <c r="D72" i="6"/>
  <c r="N71" i="6"/>
  <c r="M71" i="6"/>
  <c r="L71" i="6"/>
  <c r="K71" i="6"/>
  <c r="J71" i="6"/>
  <c r="D71" i="6"/>
  <c r="N69" i="6"/>
  <c r="M69" i="6"/>
  <c r="L69" i="6"/>
  <c r="K69" i="6"/>
  <c r="J69" i="6"/>
  <c r="D69" i="6"/>
  <c r="N68" i="6"/>
  <c r="M68" i="6"/>
  <c r="L68" i="6"/>
  <c r="K68" i="6"/>
  <c r="J68" i="6"/>
  <c r="D68" i="6"/>
  <c r="N67" i="6"/>
  <c r="M67" i="6"/>
  <c r="L67" i="6"/>
  <c r="K67" i="6"/>
  <c r="J67" i="6"/>
  <c r="D67" i="6"/>
  <c r="N66" i="6"/>
  <c r="M66" i="6"/>
  <c r="L66" i="6"/>
  <c r="K66" i="6"/>
  <c r="J66" i="6"/>
  <c r="D66" i="6"/>
  <c r="N65" i="6"/>
  <c r="M65" i="6"/>
  <c r="L65" i="6"/>
  <c r="K65" i="6"/>
  <c r="J65" i="6"/>
  <c r="N63" i="6"/>
  <c r="M63" i="6"/>
  <c r="L63" i="6"/>
  <c r="K63" i="6"/>
  <c r="J63" i="6"/>
  <c r="D63" i="6"/>
  <c r="N62" i="6"/>
  <c r="M62" i="6"/>
  <c r="L62" i="6"/>
  <c r="K62" i="6"/>
  <c r="J62" i="6"/>
  <c r="D62" i="6"/>
  <c r="N61" i="6"/>
  <c r="M61" i="6"/>
  <c r="L61" i="6"/>
  <c r="K61" i="6"/>
  <c r="J61" i="6"/>
  <c r="D61" i="6"/>
  <c r="N60" i="6"/>
  <c r="M60" i="6"/>
  <c r="L60" i="6"/>
  <c r="K60" i="6"/>
  <c r="J60" i="6"/>
  <c r="N59" i="6"/>
  <c r="M59" i="6"/>
  <c r="L59" i="6"/>
  <c r="K59" i="6"/>
  <c r="J59" i="6"/>
  <c r="N57" i="6"/>
  <c r="M57" i="6"/>
  <c r="L57" i="6"/>
  <c r="K57" i="6"/>
  <c r="J57" i="6"/>
  <c r="D57" i="6"/>
  <c r="N56" i="6"/>
  <c r="M56" i="6"/>
  <c r="L56" i="6"/>
  <c r="K56" i="6"/>
  <c r="J56" i="6"/>
  <c r="D56" i="6"/>
  <c r="N55" i="6"/>
  <c r="M55" i="6"/>
  <c r="L55" i="6"/>
  <c r="K55" i="6"/>
  <c r="J55" i="6"/>
  <c r="D55" i="6"/>
  <c r="N54" i="6"/>
  <c r="M54" i="6"/>
  <c r="L54" i="6"/>
  <c r="K54" i="6"/>
  <c r="J54" i="6"/>
  <c r="D54" i="6"/>
  <c r="N53" i="6"/>
  <c r="M53" i="6"/>
  <c r="L53" i="6"/>
  <c r="K53" i="6"/>
  <c r="J53" i="6"/>
  <c r="D53" i="6"/>
  <c r="N51" i="6"/>
  <c r="M51" i="6"/>
  <c r="L51" i="6"/>
  <c r="K51" i="6"/>
  <c r="J51" i="6"/>
  <c r="D51" i="6"/>
  <c r="N50" i="6"/>
  <c r="M50" i="6"/>
  <c r="L50" i="6"/>
  <c r="K50" i="6"/>
  <c r="J50" i="6"/>
  <c r="D50" i="6"/>
  <c r="N49" i="6"/>
  <c r="M49" i="6"/>
  <c r="L49" i="6"/>
  <c r="K49" i="6"/>
  <c r="J49" i="6"/>
  <c r="D49" i="6"/>
  <c r="N48" i="6"/>
  <c r="M48" i="6"/>
  <c r="L48" i="6"/>
  <c r="K48" i="6"/>
  <c r="J48" i="6"/>
  <c r="D48" i="6"/>
  <c r="N47" i="6"/>
  <c r="M47" i="6"/>
  <c r="L47" i="6"/>
  <c r="K47" i="6"/>
  <c r="J47" i="6"/>
  <c r="D47" i="6"/>
  <c r="N45" i="6"/>
  <c r="M45" i="6"/>
  <c r="L45" i="6"/>
  <c r="K45" i="6"/>
  <c r="J45" i="6"/>
  <c r="D45" i="6"/>
  <c r="N44" i="6"/>
  <c r="M44" i="6"/>
  <c r="L44" i="6"/>
  <c r="K44" i="6"/>
  <c r="J44" i="6"/>
  <c r="D44" i="6"/>
  <c r="N43" i="6"/>
  <c r="M43" i="6"/>
  <c r="L43" i="6"/>
  <c r="K43" i="6"/>
  <c r="J43" i="6"/>
  <c r="D43" i="6"/>
  <c r="N42" i="6"/>
  <c r="M42" i="6"/>
  <c r="L42" i="6"/>
  <c r="K42" i="6"/>
  <c r="J42" i="6"/>
  <c r="D42" i="6"/>
  <c r="N41" i="6"/>
  <c r="M41" i="6"/>
  <c r="L41" i="6"/>
  <c r="K41" i="6"/>
  <c r="J41" i="6"/>
  <c r="D41" i="6"/>
  <c r="N22" i="6"/>
  <c r="M22" i="6"/>
  <c r="L22" i="6"/>
  <c r="K22" i="6"/>
  <c r="J22" i="6"/>
  <c r="D22" i="6"/>
  <c r="N12" i="6"/>
  <c r="M12" i="6"/>
  <c r="L12" i="6"/>
  <c r="K12" i="6"/>
  <c r="J12" i="6"/>
  <c r="D12" i="6"/>
  <c r="N37" i="6"/>
  <c r="M37" i="6"/>
  <c r="L37" i="6"/>
  <c r="K37" i="6"/>
  <c r="J37" i="6"/>
  <c r="D37" i="6"/>
  <c r="N36" i="6"/>
  <c r="M36" i="6"/>
  <c r="L36" i="6"/>
  <c r="K36" i="6"/>
  <c r="J36" i="6"/>
  <c r="D36" i="6"/>
  <c r="N35" i="6"/>
  <c r="M35" i="6"/>
  <c r="L35" i="6"/>
  <c r="K35" i="6"/>
  <c r="K38" i="6" s="1"/>
  <c r="J35" i="6"/>
  <c r="D35" i="6"/>
  <c r="N34" i="6"/>
  <c r="M34" i="6"/>
  <c r="L34" i="6"/>
  <c r="K34" i="6"/>
  <c r="J34" i="6"/>
  <c r="D34" i="6"/>
  <c r="N33" i="6"/>
  <c r="M33" i="6"/>
  <c r="L33" i="6"/>
  <c r="K33" i="6"/>
  <c r="J33" i="6"/>
  <c r="D33" i="6"/>
  <c r="N32" i="6"/>
  <c r="M32" i="6"/>
  <c r="L32" i="6"/>
  <c r="K32" i="6"/>
  <c r="J32" i="6"/>
  <c r="D32" i="6"/>
  <c r="N2" i="6"/>
  <c r="M2" i="6"/>
  <c r="L2" i="6"/>
  <c r="K2" i="6"/>
  <c r="D2" i="6"/>
  <c r="N110" i="5"/>
  <c r="M110" i="5"/>
  <c r="N109" i="5"/>
  <c r="M109" i="5"/>
  <c r="L109" i="5"/>
  <c r="K109" i="5"/>
  <c r="J109" i="5"/>
  <c r="D109" i="5"/>
  <c r="N111" i="5"/>
  <c r="M111" i="5"/>
  <c r="L111" i="5"/>
  <c r="K111" i="5"/>
  <c r="J111" i="5"/>
  <c r="D111" i="5"/>
  <c r="N108" i="5"/>
  <c r="M108" i="5"/>
  <c r="L108" i="5"/>
  <c r="K108" i="5"/>
  <c r="J108" i="5"/>
  <c r="D108" i="5"/>
  <c r="N106" i="5"/>
  <c r="M106" i="5"/>
  <c r="L106" i="5"/>
  <c r="K106" i="5"/>
  <c r="J106" i="5"/>
  <c r="D106" i="5"/>
  <c r="N105" i="5"/>
  <c r="M105" i="5"/>
  <c r="L105" i="5"/>
  <c r="K105" i="5"/>
  <c r="J105" i="5"/>
  <c r="D105" i="5"/>
  <c r="N104" i="5"/>
  <c r="M104" i="5"/>
  <c r="L104" i="5"/>
  <c r="K104" i="5"/>
  <c r="J104" i="5"/>
  <c r="D104" i="5"/>
  <c r="N103" i="5"/>
  <c r="M103" i="5"/>
  <c r="L103" i="5"/>
  <c r="K103" i="5"/>
  <c r="J103" i="5"/>
  <c r="D103" i="5"/>
  <c r="N101" i="5"/>
  <c r="M101" i="5"/>
  <c r="L101" i="5"/>
  <c r="K101" i="5"/>
  <c r="J101" i="5"/>
  <c r="D101" i="5"/>
  <c r="N100" i="5"/>
  <c r="M100" i="5"/>
  <c r="L100" i="5"/>
  <c r="K100" i="5"/>
  <c r="J100" i="5"/>
  <c r="D100" i="5"/>
  <c r="N99" i="5"/>
  <c r="M99" i="5"/>
  <c r="L99" i="5"/>
  <c r="K99" i="5"/>
  <c r="J99" i="5"/>
  <c r="N98" i="5"/>
  <c r="M98" i="5"/>
  <c r="N97" i="5"/>
  <c r="M97" i="5"/>
  <c r="L97" i="5"/>
  <c r="K97" i="5"/>
  <c r="J97" i="5"/>
  <c r="D97" i="5"/>
  <c r="N96" i="5"/>
  <c r="M96" i="5"/>
  <c r="L96" i="5"/>
  <c r="K96" i="5"/>
  <c r="J96" i="5"/>
  <c r="D96" i="5"/>
  <c r="N95" i="5"/>
  <c r="M95" i="5"/>
  <c r="L95" i="5"/>
  <c r="K95" i="5"/>
  <c r="J95" i="5"/>
  <c r="D95" i="5"/>
  <c r="N94" i="5"/>
  <c r="M94" i="5"/>
  <c r="L94" i="5"/>
  <c r="K94" i="5"/>
  <c r="J94" i="5"/>
  <c r="D94" i="5"/>
  <c r="N93" i="5"/>
  <c r="M93" i="5"/>
  <c r="L93" i="5"/>
  <c r="K93" i="5"/>
  <c r="J93" i="5"/>
  <c r="D93" i="5"/>
  <c r="N92" i="5"/>
  <c r="M92" i="5"/>
  <c r="L92" i="5"/>
  <c r="K92" i="5"/>
  <c r="J92" i="5"/>
  <c r="D92" i="5"/>
  <c r="N91" i="5"/>
  <c r="M91" i="5"/>
  <c r="L91" i="5"/>
  <c r="K91" i="5"/>
  <c r="J91" i="5"/>
  <c r="D91" i="5"/>
  <c r="N89" i="5"/>
  <c r="M89" i="5"/>
  <c r="L89" i="5"/>
  <c r="K89" i="5"/>
  <c r="J89" i="5"/>
  <c r="D89" i="5"/>
  <c r="N88" i="5"/>
  <c r="M88" i="5"/>
  <c r="L88" i="5"/>
  <c r="K88" i="5"/>
  <c r="J88" i="5"/>
  <c r="D88" i="5"/>
  <c r="N87" i="5"/>
  <c r="M87" i="5"/>
  <c r="L87" i="5"/>
  <c r="K87" i="5"/>
  <c r="J87" i="5"/>
  <c r="D87" i="5"/>
  <c r="N86" i="5"/>
  <c r="M86" i="5"/>
  <c r="L86" i="5"/>
  <c r="K86" i="5"/>
  <c r="J86" i="5"/>
  <c r="D86" i="5"/>
  <c r="N84" i="5"/>
  <c r="M84" i="5"/>
  <c r="L84" i="5"/>
  <c r="K84" i="5"/>
  <c r="J84" i="5"/>
  <c r="D84" i="5"/>
  <c r="N83" i="5"/>
  <c r="M83" i="5"/>
  <c r="L83" i="5"/>
  <c r="K83" i="5"/>
  <c r="J83" i="5"/>
  <c r="D83" i="5"/>
  <c r="N82" i="5"/>
  <c r="M82" i="5"/>
  <c r="L82" i="5"/>
  <c r="K82" i="5"/>
  <c r="J82" i="5"/>
  <c r="D82" i="5"/>
  <c r="N81" i="5"/>
  <c r="M81" i="5"/>
  <c r="L81" i="5"/>
  <c r="K81" i="5"/>
  <c r="J81" i="5"/>
  <c r="D81" i="5"/>
  <c r="N79" i="5"/>
  <c r="M79" i="5"/>
  <c r="L79" i="5"/>
  <c r="K79" i="5"/>
  <c r="J79" i="5"/>
  <c r="D79" i="5"/>
  <c r="N78" i="5"/>
  <c r="M78" i="5"/>
  <c r="L78" i="5"/>
  <c r="K78" i="5"/>
  <c r="J78" i="5"/>
  <c r="D78" i="5"/>
  <c r="N77" i="5"/>
  <c r="M77" i="5"/>
  <c r="L77" i="5"/>
  <c r="K77" i="5"/>
  <c r="J77" i="5"/>
  <c r="D77" i="5"/>
  <c r="N76" i="5"/>
  <c r="M76" i="5"/>
  <c r="L76" i="5"/>
  <c r="K76" i="5"/>
  <c r="J76" i="5"/>
  <c r="D76" i="5"/>
  <c r="N75" i="5"/>
  <c r="M75" i="5"/>
  <c r="L75" i="5"/>
  <c r="K75" i="5"/>
  <c r="J75" i="5"/>
  <c r="D75" i="5"/>
  <c r="N72" i="5"/>
  <c r="M72" i="5"/>
  <c r="L72" i="5"/>
  <c r="K72" i="5"/>
  <c r="J72" i="5"/>
  <c r="D72" i="5"/>
  <c r="N71" i="5"/>
  <c r="M71" i="5"/>
  <c r="L71" i="5"/>
  <c r="K71" i="5"/>
  <c r="J71" i="5"/>
  <c r="D71" i="5"/>
  <c r="N69" i="5"/>
  <c r="M69" i="5"/>
  <c r="L69" i="5"/>
  <c r="K69" i="5"/>
  <c r="J69" i="5"/>
  <c r="D69" i="5"/>
  <c r="N68" i="5"/>
  <c r="M68" i="5"/>
  <c r="L68" i="5"/>
  <c r="K68" i="5"/>
  <c r="J68" i="5"/>
  <c r="D68" i="5"/>
  <c r="N67" i="5"/>
  <c r="M67" i="5"/>
  <c r="L67" i="5"/>
  <c r="K67" i="5"/>
  <c r="J67" i="5"/>
  <c r="D67" i="5"/>
  <c r="N66" i="5"/>
  <c r="M66" i="5"/>
  <c r="L66" i="5"/>
  <c r="K66" i="5"/>
  <c r="J66" i="5"/>
  <c r="D66" i="5"/>
  <c r="N65" i="5"/>
  <c r="M65" i="5"/>
  <c r="L65" i="5"/>
  <c r="K65" i="5"/>
  <c r="J65" i="5"/>
  <c r="N63" i="5"/>
  <c r="M63" i="5"/>
  <c r="L63" i="5"/>
  <c r="K63" i="5"/>
  <c r="J63" i="5"/>
  <c r="D63" i="5"/>
  <c r="N62" i="5"/>
  <c r="M62" i="5"/>
  <c r="L62" i="5"/>
  <c r="K62" i="5"/>
  <c r="J62" i="5"/>
  <c r="D62" i="5"/>
  <c r="N61" i="5"/>
  <c r="M61" i="5"/>
  <c r="L61" i="5"/>
  <c r="K61" i="5"/>
  <c r="J61" i="5"/>
  <c r="D61" i="5"/>
  <c r="N60" i="5"/>
  <c r="M60" i="5"/>
  <c r="L60" i="5"/>
  <c r="K60" i="5"/>
  <c r="J60" i="5"/>
  <c r="D60" i="5"/>
  <c r="N59" i="5"/>
  <c r="M59" i="5"/>
  <c r="L59" i="5"/>
  <c r="K59" i="5"/>
  <c r="J59" i="5"/>
  <c r="N57" i="5"/>
  <c r="M57" i="5"/>
  <c r="L57" i="5"/>
  <c r="K57" i="5"/>
  <c r="J57" i="5"/>
  <c r="D57" i="5"/>
  <c r="N56" i="5"/>
  <c r="M56" i="5"/>
  <c r="L56" i="5"/>
  <c r="K56" i="5"/>
  <c r="J56" i="5"/>
  <c r="D56" i="5"/>
  <c r="N55" i="5"/>
  <c r="M55" i="5"/>
  <c r="L55" i="5"/>
  <c r="K55" i="5"/>
  <c r="J55" i="5"/>
  <c r="D55" i="5"/>
  <c r="N54" i="5"/>
  <c r="M54" i="5"/>
  <c r="L54" i="5"/>
  <c r="K54" i="5"/>
  <c r="J54" i="5"/>
  <c r="D54" i="5"/>
  <c r="N53" i="5"/>
  <c r="M53" i="5"/>
  <c r="L53" i="5"/>
  <c r="K53" i="5"/>
  <c r="J53" i="5"/>
  <c r="D53" i="5"/>
  <c r="N51" i="5"/>
  <c r="M51" i="5"/>
  <c r="L51" i="5"/>
  <c r="K51" i="5"/>
  <c r="J51" i="5"/>
  <c r="D51" i="5"/>
  <c r="N50" i="5"/>
  <c r="M50" i="5"/>
  <c r="L50" i="5"/>
  <c r="K50" i="5"/>
  <c r="J50" i="5"/>
  <c r="D50" i="5"/>
  <c r="N49" i="5"/>
  <c r="M49" i="5"/>
  <c r="L49" i="5"/>
  <c r="K49" i="5"/>
  <c r="J49" i="5"/>
  <c r="D49" i="5"/>
  <c r="N48" i="5"/>
  <c r="M48" i="5"/>
  <c r="L48" i="5"/>
  <c r="K48" i="5"/>
  <c r="J48" i="5"/>
  <c r="D48" i="5"/>
  <c r="N47" i="5"/>
  <c r="M47" i="5"/>
  <c r="L47" i="5"/>
  <c r="K47" i="5"/>
  <c r="J47" i="5"/>
  <c r="D47" i="5"/>
  <c r="N45" i="5"/>
  <c r="M45" i="5"/>
  <c r="L45" i="5"/>
  <c r="K45" i="5"/>
  <c r="J45" i="5"/>
  <c r="D45" i="5"/>
  <c r="N44" i="5"/>
  <c r="M44" i="5"/>
  <c r="L44" i="5"/>
  <c r="K44" i="5"/>
  <c r="J44" i="5"/>
  <c r="D44" i="5"/>
  <c r="N43" i="5"/>
  <c r="M43" i="5"/>
  <c r="L43" i="5"/>
  <c r="K43" i="5"/>
  <c r="J43" i="5"/>
  <c r="D43" i="5"/>
  <c r="N42" i="5"/>
  <c r="M42" i="5"/>
  <c r="L42" i="5"/>
  <c r="K42" i="5"/>
  <c r="J42" i="5"/>
  <c r="D42" i="5"/>
  <c r="N41" i="5"/>
  <c r="M41" i="5"/>
  <c r="L41" i="5"/>
  <c r="K41" i="5"/>
  <c r="J41" i="5"/>
  <c r="D41" i="5"/>
  <c r="N22" i="5"/>
  <c r="M22" i="5"/>
  <c r="L22" i="5"/>
  <c r="K22" i="5"/>
  <c r="J22" i="5"/>
  <c r="D22" i="5"/>
  <c r="N12" i="5"/>
  <c r="M12" i="5"/>
  <c r="L12" i="5"/>
  <c r="K12" i="5"/>
  <c r="J12" i="5"/>
  <c r="D12" i="5"/>
  <c r="N37" i="5"/>
  <c r="M37" i="5"/>
  <c r="L37" i="5"/>
  <c r="K37" i="5"/>
  <c r="J37" i="5"/>
  <c r="D37" i="5"/>
  <c r="N36" i="5"/>
  <c r="M36" i="5"/>
  <c r="L36" i="5"/>
  <c r="K36" i="5"/>
  <c r="J36" i="5"/>
  <c r="D36" i="5"/>
  <c r="N35" i="5"/>
  <c r="M35" i="5"/>
  <c r="L35" i="5"/>
  <c r="K35" i="5"/>
  <c r="J35" i="5"/>
  <c r="D35" i="5"/>
  <c r="N34" i="5"/>
  <c r="M34" i="5"/>
  <c r="L34" i="5"/>
  <c r="K34" i="5"/>
  <c r="J34" i="5"/>
  <c r="D34" i="5"/>
  <c r="N33" i="5"/>
  <c r="M33" i="5"/>
  <c r="L33" i="5"/>
  <c r="K33" i="5"/>
  <c r="J33" i="5"/>
  <c r="D33" i="5"/>
  <c r="N32" i="5"/>
  <c r="M32" i="5"/>
  <c r="L32" i="5"/>
  <c r="K32" i="5"/>
  <c r="J32" i="5"/>
  <c r="D32" i="5"/>
  <c r="N2" i="5"/>
  <c r="M2" i="5"/>
  <c r="L2" i="5"/>
  <c r="K2" i="5"/>
  <c r="J2" i="5"/>
  <c r="D2" i="5"/>
  <c r="J81" i="4"/>
  <c r="K81" i="4"/>
  <c r="L81" i="4"/>
  <c r="M81" i="4"/>
  <c r="N81" i="4"/>
  <c r="D81" i="4"/>
  <c r="N40" i="6" l="1"/>
  <c r="J40" i="6"/>
  <c r="L58" i="6"/>
  <c r="L64" i="6"/>
  <c r="K70" i="6"/>
  <c r="M39" i="6"/>
  <c r="K52" i="6"/>
  <c r="K38" i="5"/>
  <c r="J58" i="5"/>
  <c r="N58" i="5"/>
  <c r="M64" i="5"/>
  <c r="K40" i="6"/>
  <c r="L38" i="6"/>
  <c r="J39" i="6"/>
  <c r="N39" i="6"/>
  <c r="J46" i="6"/>
  <c r="N46" i="6"/>
  <c r="M38" i="6"/>
  <c r="K39" i="6"/>
  <c r="L39" i="5"/>
  <c r="L46" i="5"/>
  <c r="J52" i="5"/>
  <c r="L70" i="5"/>
  <c r="M40" i="5"/>
  <c r="M52" i="5"/>
  <c r="L38" i="5"/>
  <c r="M39" i="5"/>
  <c r="J40" i="5"/>
  <c r="N40" i="5"/>
  <c r="M46" i="5"/>
  <c r="N52" i="5"/>
  <c r="K58" i="5"/>
  <c r="J64" i="5"/>
  <c r="N64" i="5"/>
  <c r="M70" i="5"/>
  <c r="M38" i="5"/>
  <c r="J39" i="5"/>
  <c r="N39" i="5"/>
  <c r="K40" i="5"/>
  <c r="J46" i="5"/>
  <c r="N46" i="5"/>
  <c r="K52" i="5"/>
  <c r="L58" i="5"/>
  <c r="K64" i="5"/>
  <c r="J70" i="5"/>
  <c r="N70" i="5"/>
  <c r="J38" i="5"/>
  <c r="N38" i="5"/>
  <c r="K39" i="5"/>
  <c r="L40" i="5"/>
  <c r="K46" i="5"/>
  <c r="L52" i="5"/>
  <c r="M58" i="5"/>
  <c r="L64" i="5"/>
  <c r="K70" i="5"/>
  <c r="J38" i="6"/>
  <c r="N38" i="6"/>
  <c r="L40" i="6"/>
  <c r="K46" i="6"/>
  <c r="L52" i="6"/>
  <c r="M58" i="6"/>
  <c r="M64" i="6"/>
  <c r="L70" i="6"/>
  <c r="L39" i="6"/>
  <c r="M40" i="6"/>
  <c r="L46" i="6"/>
  <c r="M52" i="6"/>
  <c r="J58" i="6"/>
  <c r="N58" i="6"/>
  <c r="J64" i="6"/>
  <c r="N64" i="6"/>
  <c r="M70" i="6"/>
  <c r="M46" i="6"/>
  <c r="J52" i="6"/>
  <c r="N52" i="6"/>
  <c r="K58" i="6"/>
  <c r="K64" i="6"/>
  <c r="J70" i="6"/>
  <c r="N70" i="6"/>
  <c r="N2" i="4"/>
  <c r="M2" i="4"/>
  <c r="L2" i="4"/>
  <c r="K2" i="4"/>
  <c r="J2" i="4"/>
  <c r="D2" i="4"/>
  <c r="N112" i="4"/>
  <c r="M112" i="4"/>
  <c r="L112" i="4"/>
  <c r="K112" i="4"/>
  <c r="J112" i="4"/>
  <c r="D112" i="4"/>
  <c r="N109" i="4"/>
  <c r="M109" i="4"/>
  <c r="L109" i="4"/>
  <c r="K109" i="4"/>
  <c r="J109" i="4"/>
  <c r="D109" i="4"/>
  <c r="N111" i="4"/>
  <c r="M111" i="4"/>
  <c r="L111" i="4"/>
  <c r="K111" i="4"/>
  <c r="J111" i="4"/>
  <c r="D111" i="4"/>
  <c r="N108" i="4"/>
  <c r="M108" i="4"/>
  <c r="L108" i="4"/>
  <c r="K108" i="4"/>
  <c r="J108" i="4"/>
  <c r="D108" i="4"/>
  <c r="N107" i="4"/>
  <c r="M107" i="4"/>
  <c r="L107" i="4"/>
  <c r="K107" i="4"/>
  <c r="J107" i="4"/>
  <c r="D107" i="4"/>
  <c r="N106" i="4"/>
  <c r="M106" i="4"/>
  <c r="L106" i="4"/>
  <c r="K106" i="4"/>
  <c r="J106" i="4"/>
  <c r="D106" i="4"/>
  <c r="N105" i="4"/>
  <c r="M105" i="4"/>
  <c r="L105" i="4"/>
  <c r="K105" i="4"/>
  <c r="J105" i="4"/>
  <c r="D105" i="4"/>
  <c r="N104" i="4"/>
  <c r="M104" i="4"/>
  <c r="L104" i="4"/>
  <c r="K104" i="4"/>
  <c r="J104" i="4"/>
  <c r="D104" i="4"/>
  <c r="N103" i="4"/>
  <c r="M103" i="4"/>
  <c r="L103" i="4"/>
  <c r="K103" i="4"/>
  <c r="J103" i="4"/>
  <c r="D103" i="4"/>
  <c r="N102" i="4"/>
  <c r="M102" i="4"/>
  <c r="L102" i="4"/>
  <c r="K102" i="4"/>
  <c r="J102" i="4"/>
  <c r="D102" i="4"/>
  <c r="N101" i="4"/>
  <c r="M101" i="4"/>
  <c r="L101" i="4"/>
  <c r="K101" i="4"/>
  <c r="J101" i="4"/>
  <c r="D101" i="4"/>
  <c r="N100" i="4"/>
  <c r="M100" i="4"/>
  <c r="L100" i="4"/>
  <c r="K100" i="4"/>
  <c r="J100" i="4"/>
  <c r="D100" i="4"/>
  <c r="N99" i="4"/>
  <c r="M99" i="4"/>
  <c r="L99" i="4"/>
  <c r="K99" i="4"/>
  <c r="J99" i="4"/>
  <c r="D99" i="4"/>
  <c r="N98" i="4"/>
  <c r="M98" i="4"/>
  <c r="L98" i="4"/>
  <c r="K98" i="4"/>
  <c r="J98" i="4"/>
  <c r="D98" i="4"/>
  <c r="N97" i="4"/>
  <c r="M97" i="4"/>
  <c r="L97" i="4"/>
  <c r="K97" i="4"/>
  <c r="J97" i="4"/>
  <c r="D97" i="4"/>
  <c r="N96" i="4"/>
  <c r="M96" i="4"/>
  <c r="L96" i="4"/>
  <c r="K96" i="4"/>
  <c r="J96" i="4"/>
  <c r="D96" i="4"/>
  <c r="N95" i="4"/>
  <c r="M95" i="4"/>
  <c r="L95" i="4"/>
  <c r="K95" i="4"/>
  <c r="J95" i="4"/>
  <c r="D95" i="4"/>
  <c r="N93" i="4"/>
  <c r="M93" i="4"/>
  <c r="L93" i="4"/>
  <c r="K93" i="4"/>
  <c r="J93" i="4"/>
  <c r="D93" i="4"/>
  <c r="N92" i="4"/>
  <c r="M92" i="4"/>
  <c r="L92" i="4"/>
  <c r="K92" i="4"/>
  <c r="J92" i="4"/>
  <c r="D92" i="4"/>
  <c r="N89" i="4"/>
  <c r="M89" i="4"/>
  <c r="L89" i="4"/>
  <c r="K89" i="4"/>
  <c r="J89" i="4"/>
  <c r="D89" i="4"/>
  <c r="N88" i="4"/>
  <c r="M88" i="4"/>
  <c r="L88" i="4"/>
  <c r="K88" i="4"/>
  <c r="J88" i="4"/>
  <c r="D88" i="4"/>
  <c r="N87" i="4"/>
  <c r="M87" i="4"/>
  <c r="L87" i="4"/>
  <c r="K87" i="4"/>
  <c r="J87" i="4"/>
  <c r="D87" i="4"/>
  <c r="N86" i="4"/>
  <c r="M86" i="4"/>
  <c r="L86" i="4"/>
  <c r="K86" i="4"/>
  <c r="J86" i="4"/>
  <c r="D86" i="4"/>
  <c r="N85" i="4"/>
  <c r="M85" i="4"/>
  <c r="L85" i="4"/>
  <c r="K85" i="4"/>
  <c r="J85" i="4"/>
  <c r="D85" i="4"/>
  <c r="N84" i="4"/>
  <c r="M84" i="4"/>
  <c r="L84" i="4"/>
  <c r="K84" i="4"/>
  <c r="J84" i="4"/>
  <c r="D84" i="4"/>
  <c r="N83" i="4"/>
  <c r="M83" i="4"/>
  <c r="L83" i="4"/>
  <c r="K83" i="4"/>
  <c r="J83" i="4"/>
  <c r="D83" i="4"/>
  <c r="N82" i="4"/>
  <c r="M82" i="4"/>
  <c r="L82" i="4"/>
  <c r="K82" i="4"/>
  <c r="J82" i="4"/>
  <c r="D82" i="4"/>
  <c r="N79" i="4"/>
  <c r="M79" i="4"/>
  <c r="L79" i="4"/>
  <c r="K79" i="4"/>
  <c r="J79" i="4"/>
  <c r="D79" i="4"/>
  <c r="N78" i="4"/>
  <c r="M78" i="4"/>
  <c r="L78" i="4"/>
  <c r="K78" i="4"/>
  <c r="J78" i="4"/>
  <c r="D78" i="4"/>
  <c r="N77" i="4"/>
  <c r="M77" i="4"/>
  <c r="L77" i="4"/>
  <c r="K77" i="4"/>
  <c r="J77" i="4"/>
  <c r="D77" i="4"/>
  <c r="N76" i="4"/>
  <c r="M76" i="4"/>
  <c r="L76" i="4"/>
  <c r="K76" i="4"/>
  <c r="J76" i="4"/>
  <c r="D76" i="4"/>
  <c r="N75" i="4"/>
  <c r="M75" i="4"/>
  <c r="L75" i="4"/>
  <c r="K75" i="4"/>
  <c r="J75" i="4"/>
  <c r="D75" i="4"/>
  <c r="N73" i="4"/>
  <c r="M73" i="4"/>
  <c r="L73" i="4"/>
  <c r="K73" i="4"/>
  <c r="J73" i="4"/>
  <c r="D73" i="4"/>
  <c r="N72" i="4"/>
  <c r="M72" i="4"/>
  <c r="L72" i="4"/>
  <c r="K72" i="4"/>
  <c r="J72" i="4"/>
  <c r="D72" i="4"/>
  <c r="N71" i="4"/>
  <c r="M71" i="4"/>
  <c r="L71" i="4"/>
  <c r="K71" i="4"/>
  <c r="J71" i="4"/>
  <c r="D71" i="4"/>
  <c r="N69" i="4"/>
  <c r="M69" i="4"/>
  <c r="L69" i="4"/>
  <c r="K69" i="4"/>
  <c r="J69" i="4"/>
  <c r="D69" i="4"/>
  <c r="N68" i="4"/>
  <c r="M68" i="4"/>
  <c r="L68" i="4"/>
  <c r="K68" i="4"/>
  <c r="J68" i="4"/>
  <c r="D68" i="4"/>
  <c r="N67" i="4"/>
  <c r="M67" i="4"/>
  <c r="L67" i="4"/>
  <c r="K67" i="4"/>
  <c r="J67" i="4"/>
  <c r="D67" i="4"/>
  <c r="N66" i="4"/>
  <c r="M66" i="4"/>
  <c r="L66" i="4"/>
  <c r="K66" i="4"/>
  <c r="J66" i="4"/>
  <c r="D66" i="4"/>
  <c r="N65" i="4"/>
  <c r="M65" i="4"/>
  <c r="L65" i="4"/>
  <c r="K65" i="4"/>
  <c r="J65" i="4"/>
  <c r="N63" i="4"/>
  <c r="M63" i="4"/>
  <c r="L63" i="4"/>
  <c r="K63" i="4"/>
  <c r="J63" i="4"/>
  <c r="D63" i="4"/>
  <c r="N62" i="4"/>
  <c r="M62" i="4"/>
  <c r="L62" i="4"/>
  <c r="K62" i="4"/>
  <c r="J62" i="4"/>
  <c r="D62" i="4"/>
  <c r="N61" i="4"/>
  <c r="M61" i="4"/>
  <c r="L61" i="4"/>
  <c r="K61" i="4"/>
  <c r="J61" i="4"/>
  <c r="D61" i="4"/>
  <c r="N60" i="4"/>
  <c r="M60" i="4"/>
  <c r="L60" i="4"/>
  <c r="K60" i="4"/>
  <c r="J60" i="4"/>
  <c r="D60" i="4"/>
  <c r="N59" i="4"/>
  <c r="M59" i="4"/>
  <c r="L59" i="4"/>
  <c r="K59" i="4"/>
  <c r="J59" i="4"/>
  <c r="N57" i="4"/>
  <c r="N58" i="4" s="1"/>
  <c r="M57" i="4"/>
  <c r="L57" i="4"/>
  <c r="K57" i="4"/>
  <c r="J57" i="4"/>
  <c r="J58" i="4" s="1"/>
  <c r="D57" i="4"/>
  <c r="N56" i="4"/>
  <c r="M56" i="4"/>
  <c r="L56" i="4"/>
  <c r="K56" i="4"/>
  <c r="J56" i="4"/>
  <c r="D56" i="4"/>
  <c r="N55" i="4"/>
  <c r="M55" i="4"/>
  <c r="L55" i="4"/>
  <c r="K55" i="4"/>
  <c r="J55" i="4"/>
  <c r="D55" i="4"/>
  <c r="N54" i="4"/>
  <c r="M54" i="4"/>
  <c r="L54" i="4"/>
  <c r="K54" i="4"/>
  <c r="J54" i="4"/>
  <c r="D54" i="4"/>
  <c r="N53" i="4"/>
  <c r="M53" i="4"/>
  <c r="L53" i="4"/>
  <c r="K53" i="4"/>
  <c r="J53" i="4"/>
  <c r="D53" i="4"/>
  <c r="N51" i="4"/>
  <c r="M51" i="4"/>
  <c r="L51" i="4"/>
  <c r="L52" i="4" s="1"/>
  <c r="K51" i="4"/>
  <c r="J51" i="4"/>
  <c r="D51" i="4"/>
  <c r="N50" i="4"/>
  <c r="M50" i="4"/>
  <c r="L50" i="4"/>
  <c r="K50" i="4"/>
  <c r="J50" i="4"/>
  <c r="D50" i="4"/>
  <c r="N49" i="4"/>
  <c r="M49" i="4"/>
  <c r="L49" i="4"/>
  <c r="K49" i="4"/>
  <c r="J49" i="4"/>
  <c r="D49" i="4"/>
  <c r="N48" i="4"/>
  <c r="M48" i="4"/>
  <c r="L48" i="4"/>
  <c r="K48" i="4"/>
  <c r="J48" i="4"/>
  <c r="D48" i="4"/>
  <c r="N47" i="4"/>
  <c r="M47" i="4"/>
  <c r="L47" i="4"/>
  <c r="K47" i="4"/>
  <c r="J47" i="4"/>
  <c r="D47" i="4"/>
  <c r="N45" i="4"/>
  <c r="N46" i="4" s="1"/>
  <c r="M45" i="4"/>
  <c r="L45" i="4"/>
  <c r="K45" i="4"/>
  <c r="J45" i="4"/>
  <c r="J46" i="4" s="1"/>
  <c r="D45" i="4"/>
  <c r="N44" i="4"/>
  <c r="M44" i="4"/>
  <c r="L44" i="4"/>
  <c r="K44" i="4"/>
  <c r="J44" i="4"/>
  <c r="D44" i="4"/>
  <c r="N43" i="4"/>
  <c r="M43" i="4"/>
  <c r="L43" i="4"/>
  <c r="K43" i="4"/>
  <c r="J43" i="4"/>
  <c r="D43" i="4"/>
  <c r="N42" i="4"/>
  <c r="M42" i="4"/>
  <c r="L42" i="4"/>
  <c r="K42" i="4"/>
  <c r="J42" i="4"/>
  <c r="D42" i="4"/>
  <c r="N41" i="4"/>
  <c r="M41" i="4"/>
  <c r="L41" i="4"/>
  <c r="K41" i="4"/>
  <c r="J41" i="4"/>
  <c r="D41" i="4"/>
  <c r="N22" i="4"/>
  <c r="M22" i="4"/>
  <c r="L22" i="4"/>
  <c r="K22" i="4"/>
  <c r="J22" i="4"/>
  <c r="D22" i="4"/>
  <c r="N12" i="4"/>
  <c r="M12" i="4"/>
  <c r="L12" i="4"/>
  <c r="K12" i="4"/>
  <c r="J12" i="4"/>
  <c r="D12" i="4"/>
  <c r="N37" i="4"/>
  <c r="M37" i="4"/>
  <c r="L37" i="4"/>
  <c r="K37" i="4"/>
  <c r="J37" i="4"/>
  <c r="D37" i="4"/>
  <c r="N36" i="4"/>
  <c r="N39" i="4" s="1"/>
  <c r="M36" i="4"/>
  <c r="L36" i="4"/>
  <c r="K36" i="4"/>
  <c r="J36" i="4"/>
  <c r="J39" i="4" s="1"/>
  <c r="D36" i="4"/>
  <c r="N35" i="4"/>
  <c r="M35" i="4"/>
  <c r="L35" i="4"/>
  <c r="L38" i="4" s="1"/>
  <c r="K35" i="4"/>
  <c r="J35" i="4"/>
  <c r="D35" i="4"/>
  <c r="N34" i="4"/>
  <c r="M34" i="4"/>
  <c r="L34" i="4"/>
  <c r="K34" i="4"/>
  <c r="J34" i="4"/>
  <c r="D34" i="4"/>
  <c r="N33" i="4"/>
  <c r="M33" i="4"/>
  <c r="L33" i="4"/>
  <c r="K33" i="4"/>
  <c r="J33" i="4"/>
  <c r="D33" i="4"/>
  <c r="N32" i="4"/>
  <c r="M32" i="4"/>
  <c r="L32" i="4"/>
  <c r="K32" i="4"/>
  <c r="J32" i="4"/>
  <c r="D32" i="4"/>
  <c r="N33" i="2"/>
  <c r="N34" i="2"/>
  <c r="N35" i="2"/>
  <c r="N36" i="2"/>
  <c r="N37" i="2"/>
  <c r="N32" i="2"/>
  <c r="M33" i="2"/>
  <c r="M34" i="2"/>
  <c r="M35" i="2"/>
  <c r="M36" i="2"/>
  <c r="M37" i="2"/>
  <c r="M32" i="2"/>
  <c r="L33" i="2"/>
  <c r="L34" i="2"/>
  <c r="L35" i="2"/>
  <c r="L36" i="2"/>
  <c r="L37" i="2"/>
  <c r="L32" i="2"/>
  <c r="K33" i="2"/>
  <c r="K34" i="2"/>
  <c r="K35" i="2"/>
  <c r="K36" i="2"/>
  <c r="K37" i="2"/>
  <c r="K32" i="2"/>
  <c r="J33" i="2"/>
  <c r="J34" i="2"/>
  <c r="J35" i="2"/>
  <c r="J36" i="2"/>
  <c r="J37" i="2"/>
  <c r="J32" i="2"/>
  <c r="K43" i="2"/>
  <c r="J41" i="2"/>
  <c r="N22" i="2"/>
  <c r="N41" i="2"/>
  <c r="N42" i="2"/>
  <c r="N43" i="2"/>
  <c r="N44" i="2"/>
  <c r="N45" i="2"/>
  <c r="N12" i="2"/>
  <c r="M22" i="2"/>
  <c r="M41" i="2"/>
  <c r="M42" i="2"/>
  <c r="M43" i="2"/>
  <c r="M44" i="2"/>
  <c r="M45" i="2"/>
  <c r="M12" i="2"/>
  <c r="L22" i="2"/>
  <c r="L41" i="2"/>
  <c r="L42" i="2"/>
  <c r="L43" i="2"/>
  <c r="L44" i="2"/>
  <c r="L45" i="2"/>
  <c r="L12" i="2"/>
  <c r="K22" i="2"/>
  <c r="K41" i="2"/>
  <c r="K42" i="2"/>
  <c r="K44" i="2"/>
  <c r="K45" i="2"/>
  <c r="K12" i="2"/>
  <c r="J22" i="2"/>
  <c r="J42" i="2"/>
  <c r="J43" i="2"/>
  <c r="J44" i="2"/>
  <c r="J45" i="2"/>
  <c r="J12" i="2"/>
  <c r="N48" i="2"/>
  <c r="N49" i="2"/>
  <c r="N50" i="2"/>
  <c r="N51" i="2"/>
  <c r="N47" i="2"/>
  <c r="M48" i="2"/>
  <c r="M49" i="2"/>
  <c r="M50" i="2"/>
  <c r="M51" i="2"/>
  <c r="M47" i="2"/>
  <c r="L48" i="2"/>
  <c r="L49" i="2"/>
  <c r="L50" i="2"/>
  <c r="L51" i="2"/>
  <c r="L47" i="2"/>
  <c r="K48" i="2"/>
  <c r="K49" i="2"/>
  <c r="K50" i="2"/>
  <c r="K51" i="2"/>
  <c r="K47" i="2"/>
  <c r="J48" i="2"/>
  <c r="J49" i="2"/>
  <c r="J50" i="2"/>
  <c r="J51" i="2"/>
  <c r="J47" i="2"/>
  <c r="N54" i="2"/>
  <c r="N55" i="2"/>
  <c r="N56" i="2"/>
  <c r="N57" i="2"/>
  <c r="N53" i="2"/>
  <c r="M54" i="2"/>
  <c r="M55" i="2"/>
  <c r="M56" i="2"/>
  <c r="M57" i="2"/>
  <c r="M53" i="2"/>
  <c r="L54" i="2"/>
  <c r="L55" i="2"/>
  <c r="L56" i="2"/>
  <c r="L57" i="2"/>
  <c r="L53" i="2"/>
  <c r="K54" i="2"/>
  <c r="K55" i="2"/>
  <c r="K56" i="2"/>
  <c r="K57" i="2"/>
  <c r="K53" i="2"/>
  <c r="J54" i="2"/>
  <c r="J55" i="2"/>
  <c r="J56" i="2"/>
  <c r="J57" i="2"/>
  <c r="J53" i="2"/>
  <c r="N60" i="2"/>
  <c r="N61" i="2"/>
  <c r="N62" i="2"/>
  <c r="N63" i="2"/>
  <c r="N59" i="2"/>
  <c r="M60" i="2"/>
  <c r="M61" i="2"/>
  <c r="M62" i="2"/>
  <c r="M63" i="2"/>
  <c r="M59" i="2"/>
  <c r="L60" i="2"/>
  <c r="L61" i="2"/>
  <c r="L62" i="2"/>
  <c r="L63" i="2"/>
  <c r="L59" i="2"/>
  <c r="K60" i="2"/>
  <c r="K61" i="2"/>
  <c r="K62" i="2"/>
  <c r="K63" i="2"/>
  <c r="K59" i="2"/>
  <c r="J60" i="2"/>
  <c r="J61" i="2"/>
  <c r="J62" i="2"/>
  <c r="J63" i="2"/>
  <c r="J59" i="2"/>
  <c r="N65" i="2"/>
  <c r="N66" i="2"/>
  <c r="N67" i="2"/>
  <c r="N68" i="2"/>
  <c r="N69" i="2"/>
  <c r="M66" i="2"/>
  <c r="M67" i="2"/>
  <c r="M68" i="2"/>
  <c r="M69" i="2"/>
  <c r="M65" i="2"/>
  <c r="L66" i="2"/>
  <c r="L67" i="2"/>
  <c r="L68" i="2"/>
  <c r="L69" i="2"/>
  <c r="L65" i="2"/>
  <c r="K66" i="2"/>
  <c r="K67" i="2"/>
  <c r="K68" i="2"/>
  <c r="K69" i="2"/>
  <c r="K65" i="2"/>
  <c r="J66" i="2"/>
  <c r="J67" i="2"/>
  <c r="J68" i="2"/>
  <c r="J69" i="2"/>
  <c r="N72" i="2"/>
  <c r="N73" i="2"/>
  <c r="N74" i="2"/>
  <c r="N75" i="2"/>
  <c r="N76" i="2"/>
  <c r="N77" i="2"/>
  <c r="N78" i="2"/>
  <c r="N79" i="2"/>
  <c r="N82" i="2"/>
  <c r="N83" i="2"/>
  <c r="N84" i="2"/>
  <c r="N85" i="2"/>
  <c r="N86" i="2"/>
  <c r="N87" i="2"/>
  <c r="N88" i="2"/>
  <c r="N89" i="2"/>
  <c r="N91" i="2"/>
  <c r="N92" i="2"/>
  <c r="N93" i="2"/>
  <c r="N94" i="2"/>
  <c r="N95" i="2"/>
  <c r="N96" i="2"/>
  <c r="N97" i="2"/>
  <c r="N98" i="2"/>
  <c r="N99" i="2"/>
  <c r="N100" i="2"/>
  <c r="N101" i="2"/>
  <c r="N102" i="2"/>
  <c r="N103" i="2"/>
  <c r="N104" i="2"/>
  <c r="N105" i="2"/>
  <c r="N106" i="2"/>
  <c r="N107" i="2"/>
  <c r="N108" i="2"/>
  <c r="N111" i="2"/>
  <c r="N109" i="2"/>
  <c r="N110" i="2"/>
  <c r="N2" i="2"/>
  <c r="N71" i="2"/>
  <c r="M72" i="2"/>
  <c r="M73" i="2"/>
  <c r="M74" i="2"/>
  <c r="M75" i="2"/>
  <c r="M76" i="2"/>
  <c r="M77" i="2"/>
  <c r="M78" i="2"/>
  <c r="M79" i="2"/>
  <c r="M82" i="2"/>
  <c r="M83" i="2"/>
  <c r="M84" i="2"/>
  <c r="M85" i="2"/>
  <c r="M86" i="2"/>
  <c r="M87" i="2"/>
  <c r="M88" i="2"/>
  <c r="M89" i="2"/>
  <c r="M91" i="2"/>
  <c r="M92" i="2"/>
  <c r="M93" i="2"/>
  <c r="M94" i="2"/>
  <c r="M95" i="2"/>
  <c r="M96" i="2"/>
  <c r="M97" i="2"/>
  <c r="M98" i="2"/>
  <c r="M99" i="2"/>
  <c r="M100" i="2"/>
  <c r="M101" i="2"/>
  <c r="M102" i="2"/>
  <c r="M103" i="2"/>
  <c r="M104" i="2"/>
  <c r="M105" i="2"/>
  <c r="M106" i="2"/>
  <c r="M107" i="2"/>
  <c r="M108" i="2"/>
  <c r="M111" i="2"/>
  <c r="M109" i="2"/>
  <c r="M110" i="2"/>
  <c r="M2" i="2"/>
  <c r="M71" i="2"/>
  <c r="L72" i="2"/>
  <c r="L73" i="2"/>
  <c r="L74" i="2"/>
  <c r="L75" i="2"/>
  <c r="L76" i="2"/>
  <c r="L77" i="2"/>
  <c r="L78" i="2"/>
  <c r="L79" i="2"/>
  <c r="L82" i="2"/>
  <c r="L83" i="2"/>
  <c r="L84" i="2"/>
  <c r="L85" i="2"/>
  <c r="L86" i="2"/>
  <c r="L87" i="2"/>
  <c r="L88" i="2"/>
  <c r="L89" i="2"/>
  <c r="L91" i="2"/>
  <c r="L92" i="2"/>
  <c r="L93" i="2"/>
  <c r="L94" i="2"/>
  <c r="L95" i="2"/>
  <c r="L96" i="2"/>
  <c r="L97" i="2"/>
  <c r="L98" i="2"/>
  <c r="L99" i="2"/>
  <c r="L100" i="2"/>
  <c r="L101" i="2"/>
  <c r="L102" i="2"/>
  <c r="L103" i="2"/>
  <c r="L104" i="2"/>
  <c r="L105" i="2"/>
  <c r="L106" i="2"/>
  <c r="L107" i="2"/>
  <c r="L108" i="2"/>
  <c r="L111" i="2"/>
  <c r="L109" i="2"/>
  <c r="L110" i="2"/>
  <c r="L2" i="2"/>
  <c r="L71" i="2"/>
  <c r="K97" i="2"/>
  <c r="K93" i="2"/>
  <c r="K91" i="2"/>
  <c r="K84" i="2"/>
  <c r="K72" i="2"/>
  <c r="K73" i="2"/>
  <c r="K74" i="2"/>
  <c r="K75" i="2"/>
  <c r="K76" i="2"/>
  <c r="K77" i="2"/>
  <c r="K78" i="2"/>
  <c r="K79" i="2"/>
  <c r="K82" i="2"/>
  <c r="K83" i="2"/>
  <c r="K85" i="2"/>
  <c r="K86" i="2"/>
  <c r="K87" i="2"/>
  <c r="K88" i="2"/>
  <c r="K89" i="2"/>
  <c r="K92" i="2"/>
  <c r="K94" i="2"/>
  <c r="K95" i="2"/>
  <c r="K96" i="2"/>
  <c r="K98" i="2"/>
  <c r="K99" i="2"/>
  <c r="K100" i="2"/>
  <c r="K101" i="2"/>
  <c r="K102" i="2"/>
  <c r="K103" i="2"/>
  <c r="K104" i="2"/>
  <c r="K105" i="2"/>
  <c r="K106" i="2"/>
  <c r="K107" i="2"/>
  <c r="K108" i="2"/>
  <c r="K111" i="2"/>
  <c r="K109" i="2"/>
  <c r="K110" i="2"/>
  <c r="K2" i="2"/>
  <c r="K71" i="2"/>
  <c r="J72" i="2"/>
  <c r="J73" i="2"/>
  <c r="J74" i="2"/>
  <c r="J75" i="2"/>
  <c r="J76" i="2"/>
  <c r="J77" i="2"/>
  <c r="J78" i="2"/>
  <c r="J79" i="2"/>
  <c r="J82" i="2"/>
  <c r="J83" i="2"/>
  <c r="J84" i="2"/>
  <c r="J85" i="2"/>
  <c r="J86" i="2"/>
  <c r="J87" i="2"/>
  <c r="J88" i="2"/>
  <c r="J89" i="2"/>
  <c r="J91" i="2"/>
  <c r="J92" i="2"/>
  <c r="J93" i="2"/>
  <c r="J94" i="2"/>
  <c r="J95" i="2"/>
  <c r="J96" i="2"/>
  <c r="J97" i="2"/>
  <c r="J98" i="2"/>
  <c r="J99" i="2"/>
  <c r="J100" i="2"/>
  <c r="J101" i="2"/>
  <c r="J102" i="2"/>
  <c r="J103" i="2"/>
  <c r="J104" i="2"/>
  <c r="J105" i="2"/>
  <c r="J106" i="2"/>
  <c r="J107" i="2"/>
  <c r="J108" i="2"/>
  <c r="J111" i="2"/>
  <c r="J109" i="2"/>
  <c r="J110" i="2"/>
  <c r="J2" i="2"/>
  <c r="J71" i="2"/>
  <c r="D106" i="2"/>
  <c r="D33" i="2"/>
  <c r="D34" i="2"/>
  <c r="D35" i="2"/>
  <c r="D36" i="2"/>
  <c r="D37" i="2"/>
  <c r="D12" i="2"/>
  <c r="D22" i="2"/>
  <c r="D41" i="2"/>
  <c r="D42" i="2"/>
  <c r="D43" i="2"/>
  <c r="D44" i="2"/>
  <c r="D45" i="2"/>
  <c r="D47" i="2"/>
  <c r="D48" i="2"/>
  <c r="D49" i="2"/>
  <c r="D50" i="2"/>
  <c r="D51" i="2"/>
  <c r="D53" i="2"/>
  <c r="D54" i="2"/>
  <c r="D55" i="2"/>
  <c r="D56" i="2"/>
  <c r="D57" i="2"/>
  <c r="D60" i="2"/>
  <c r="D61" i="2"/>
  <c r="D62" i="2"/>
  <c r="D63" i="2"/>
  <c r="D66" i="2"/>
  <c r="D67" i="2"/>
  <c r="D68" i="2"/>
  <c r="D69" i="2"/>
  <c r="D71" i="2"/>
  <c r="D72" i="2"/>
  <c r="D73" i="2"/>
  <c r="D74" i="2"/>
  <c r="D75" i="2"/>
  <c r="D76" i="2"/>
  <c r="D77" i="2"/>
  <c r="D78" i="2"/>
  <c r="D79" i="2"/>
  <c r="D82" i="2"/>
  <c r="D83" i="2"/>
  <c r="D84" i="2"/>
  <c r="D85" i="2"/>
  <c r="D86" i="2"/>
  <c r="D87" i="2"/>
  <c r="D88" i="2"/>
  <c r="D89" i="2"/>
  <c r="D91" i="2"/>
  <c r="D92" i="2"/>
  <c r="D93" i="2"/>
  <c r="D94" i="2"/>
  <c r="D95" i="2"/>
  <c r="D96" i="2"/>
  <c r="D97" i="2"/>
  <c r="D98" i="2"/>
  <c r="D99" i="2"/>
  <c r="D100" i="2"/>
  <c r="D101" i="2"/>
  <c r="D102" i="2"/>
  <c r="D103" i="2"/>
  <c r="D104" i="2"/>
  <c r="D105" i="2"/>
  <c r="D107" i="2"/>
  <c r="D108" i="2"/>
  <c r="D111" i="2"/>
  <c r="D109" i="2"/>
  <c r="D110" i="2"/>
  <c r="D2" i="2"/>
  <c r="D32" i="2"/>
  <c r="K38" i="4" l="1"/>
  <c r="L40" i="4"/>
  <c r="M64" i="4"/>
  <c r="M38" i="4"/>
  <c r="K39" i="4"/>
  <c r="M40" i="4"/>
  <c r="K46" i="4"/>
  <c r="M52" i="4"/>
  <c r="K58" i="4"/>
  <c r="J64" i="4"/>
  <c r="N64" i="4"/>
  <c r="M70" i="4"/>
  <c r="K40" i="2"/>
  <c r="M40" i="2"/>
  <c r="M70" i="2"/>
  <c r="N70" i="2"/>
  <c r="L64" i="2"/>
  <c r="K58" i="2"/>
  <c r="J52" i="2"/>
  <c r="N52" i="2"/>
  <c r="M46" i="2"/>
  <c r="K38" i="2"/>
  <c r="M38" i="2"/>
  <c r="L70" i="4"/>
  <c r="N39" i="2"/>
  <c r="J40" i="2"/>
  <c r="L40" i="2"/>
  <c r="N40" i="2"/>
  <c r="K70" i="2"/>
  <c r="J64" i="2"/>
  <c r="N64" i="2"/>
  <c r="M58" i="2"/>
  <c r="L52" i="2"/>
  <c r="J38" i="2"/>
  <c r="L38" i="2"/>
  <c r="N38" i="2"/>
  <c r="L70" i="2"/>
  <c r="K64" i="2"/>
  <c r="J58" i="2"/>
  <c r="N58" i="2"/>
  <c r="M52" i="2"/>
  <c r="K46" i="2"/>
  <c r="N46" i="2"/>
  <c r="K39" i="2"/>
  <c r="M39" i="2"/>
  <c r="J70" i="2"/>
  <c r="M64" i="2"/>
  <c r="L58" i="2"/>
  <c r="K52" i="2"/>
  <c r="J46" i="2"/>
  <c r="L46" i="2"/>
  <c r="J39" i="2"/>
  <c r="L39" i="2"/>
  <c r="J38" i="4"/>
  <c r="N38" i="4"/>
  <c r="L39" i="4"/>
  <c r="J40" i="4"/>
  <c r="N40" i="4"/>
  <c r="L46" i="4"/>
  <c r="J52" i="4"/>
  <c r="N52" i="4"/>
  <c r="L58" i="4"/>
  <c r="K64" i="4"/>
  <c r="J70" i="4"/>
  <c r="N70" i="4"/>
  <c r="M39" i="4"/>
  <c r="K40" i="4"/>
  <c r="M46" i="4"/>
  <c r="K52" i="4"/>
  <c r="M58" i="4"/>
  <c r="L64" i="4"/>
  <c r="K70" i="4"/>
</calcChain>
</file>

<file path=xl/sharedStrings.xml><?xml version="1.0" encoding="utf-8"?>
<sst xmlns="http://schemas.openxmlformats.org/spreadsheetml/2006/main" count="1014" uniqueCount="124">
  <si>
    <t>Entering Cohort</t>
  </si>
  <si>
    <t>Completed bachelor's degree in 4 or less years</t>
  </si>
  <si>
    <t>Completed bachelor's degree in 5 or less years</t>
  </si>
  <si>
    <t>Completed bachelor's degree in 6 or less years</t>
  </si>
  <si>
    <t>4 year graduation rate</t>
  </si>
  <si>
    <t>5 year graduation rate</t>
  </si>
  <si>
    <t>6 year graduation rate</t>
  </si>
  <si>
    <t>Underrepresented (URM) Total</t>
  </si>
  <si>
    <t>URM Men</t>
  </si>
  <si>
    <t>URM Women</t>
  </si>
  <si>
    <t xml:space="preserve">Non-Underrepresented (NURM) Total </t>
  </si>
  <si>
    <t>NURM Men</t>
  </si>
  <si>
    <t>NURM Women</t>
  </si>
  <si>
    <t>Total Men URM Gap</t>
  </si>
  <si>
    <t>Total Women URM Gap</t>
  </si>
  <si>
    <t>CAHSS Total</t>
  </si>
  <si>
    <t>CAHSS Men</t>
  </si>
  <si>
    <t>CAHSS Women</t>
  </si>
  <si>
    <t>CAHSS URM</t>
  </si>
  <si>
    <t>CAHSS NURM</t>
  </si>
  <si>
    <t>CAHSS Total URM Gap</t>
  </si>
  <si>
    <t>CBA Total</t>
  </si>
  <si>
    <t>CBA Men</t>
  </si>
  <si>
    <t>CBA Women</t>
  </si>
  <si>
    <t>CBA URM</t>
  </si>
  <si>
    <t>CBA NURM</t>
  </si>
  <si>
    <t>CBA Total URM Gap</t>
  </si>
  <si>
    <t>COEKSW Total</t>
  </si>
  <si>
    <t>COEKSW Men</t>
  </si>
  <si>
    <t>COEKSW Women</t>
  </si>
  <si>
    <t>COEKSW URM</t>
  </si>
  <si>
    <t>COEKSW NURM</t>
  </si>
  <si>
    <t>COS Total</t>
  </si>
  <si>
    <t>COS Men</t>
  </si>
  <si>
    <t>COS Women</t>
  </si>
  <si>
    <t>COS URM</t>
  </si>
  <si>
    <t>COS NURM</t>
  </si>
  <si>
    <t>COS Total URM Gap</t>
  </si>
  <si>
    <t>Undeclared/Undecided Total</t>
  </si>
  <si>
    <t>Undeclared Men</t>
  </si>
  <si>
    <t>Undeclared Women</t>
  </si>
  <si>
    <t>Undeclared URM</t>
  </si>
  <si>
    <t>Undeclared NURM</t>
  </si>
  <si>
    <t>Undeclared/Undecided Total URM Gap</t>
  </si>
  <si>
    <t>Agricultural Studies</t>
  </si>
  <si>
    <t>Anthropology</t>
  </si>
  <si>
    <t>Applied Leadership</t>
  </si>
  <si>
    <t>Art</t>
  </si>
  <si>
    <t>Communication Studies</t>
  </si>
  <si>
    <t>Criminal Justice</t>
  </si>
  <si>
    <t>Economics</t>
  </si>
  <si>
    <t>English</t>
  </si>
  <si>
    <t>Geography</t>
  </si>
  <si>
    <t>History</t>
  </si>
  <si>
    <t>Music</t>
  </si>
  <si>
    <t>Philosophy</t>
  </si>
  <si>
    <t>Political Science</t>
  </si>
  <si>
    <t>Social Sciences</t>
  </si>
  <si>
    <t>Sociology</t>
  </si>
  <si>
    <t>Spanish</t>
  </si>
  <si>
    <t>Special Major</t>
  </si>
  <si>
    <t>Theatre Arts</t>
  </si>
  <si>
    <t>Business Administration</t>
  </si>
  <si>
    <r>
      <t xml:space="preserve">Kinesiology </t>
    </r>
    <r>
      <rPr>
        <sz val="9"/>
        <color theme="1"/>
        <rFont val="Times New Roman"/>
        <family val="1"/>
      </rPr>
      <t>(formerly Physical Education)</t>
    </r>
  </si>
  <si>
    <t>Liberal Studies</t>
  </si>
  <si>
    <t>Biological Sciences</t>
  </si>
  <si>
    <t>Chemistry</t>
  </si>
  <si>
    <t>Child Development</t>
  </si>
  <si>
    <t>Cognitive Studies</t>
  </si>
  <si>
    <t>Computer Science</t>
  </si>
  <si>
    <t>Geology</t>
  </si>
  <si>
    <t>Mathematics</t>
  </si>
  <si>
    <t>Physical Sciences</t>
  </si>
  <si>
    <t>Physics</t>
  </si>
  <si>
    <t>Psychology</t>
  </si>
  <si>
    <t>Completed bachelor's degree in 3 or less years</t>
  </si>
  <si>
    <t>Completed bachelor's degree in 2 or less years</t>
  </si>
  <si>
    <t>2 year graduation rate</t>
  </si>
  <si>
    <t>3 year graduation rate</t>
  </si>
  <si>
    <t># Part-Time</t>
  </si>
  <si>
    <t>% Part-Time</t>
  </si>
  <si>
    <t>COEKSW Total URM Gap</t>
  </si>
  <si>
    <t>Nursing</t>
  </si>
  <si>
    <t xml:space="preserve">
4 year graduation rate</t>
  </si>
  <si>
    <t xml:space="preserve"> </t>
  </si>
  <si>
    <t>All First-Time Transfers</t>
  </si>
  <si>
    <t>Nonresident alien</t>
  </si>
  <si>
    <t>Hispanic/Latino</t>
  </si>
  <si>
    <t>American Indian or Alaska Native</t>
  </si>
  <si>
    <t>Asian</t>
  </si>
  <si>
    <t>Black or African American</t>
  </si>
  <si>
    <t>Native Hawaiian or Other Pacific Islander</t>
  </si>
  <si>
    <t>White</t>
  </si>
  <si>
    <t>Two or more races</t>
  </si>
  <si>
    <t>Race and ethnicity unknown</t>
  </si>
  <si>
    <t>Men</t>
  </si>
  <si>
    <t>Women</t>
  </si>
  <si>
    <t>Undeclared</t>
  </si>
  <si>
    <t>(Baseline) 
4 year graduation rate</t>
  </si>
  <si>
    <r>
      <t xml:space="preserve">Kinesiology </t>
    </r>
    <r>
      <rPr>
        <sz val="9"/>
        <rFont val="Times New Roman"/>
        <family val="1"/>
      </rPr>
      <t>(formerly Physical Education)</t>
    </r>
  </si>
  <si>
    <t>.</t>
  </si>
  <si>
    <t>Gap</t>
  </si>
  <si>
    <t>Not Available</t>
  </si>
  <si>
    <t>Not Applicable</t>
  </si>
  <si>
    <r>
      <t>Gender Studies</t>
    </r>
    <r>
      <rPr>
        <vertAlign val="superscript"/>
        <sz val="11"/>
        <rFont val="Times New Roman"/>
        <family val="1"/>
      </rPr>
      <t>2</t>
    </r>
  </si>
  <si>
    <t>Notes, Definitions and Data Sources for CSU Stanislaus Graduation Rates by Length of Time to Degree:</t>
  </si>
  <si>
    <t>Key for shaded cells in cohort worksheets:</t>
  </si>
  <si>
    <t xml:space="preserve"> 4) Degree programs for all cohort years displayed have been categorized according to the current four-college structure for comparison purposes, as the university’s colleges have been reorganized from a three-college prior to academic year 2006/07, to a six-college effective academic year 2006/07, to the current four-college structure effective academic year 2012/13.</t>
  </si>
  <si>
    <r>
      <t>Pre-Nursing</t>
    </r>
    <r>
      <rPr>
        <vertAlign val="superscript"/>
        <sz val="11"/>
        <rFont val="Times New Roman"/>
        <family val="1"/>
      </rPr>
      <t>1</t>
    </r>
  </si>
  <si>
    <t>5) For the purpose of required CSU CA legislative reporting for the Graduation Initiative (GI) 2025, and consistent with the Education Trust/NASH definition, the Underrepresented Minority (URM) category includes American Indian/Native American, Black or African American, and Hispanic/Latino race/ethnicity categories as reported to IPEDS. The Non-Underrepresented Minority (NURM) category includes all others IPEDS race/ethnicity categories, e.g., White, Asian, Native Hawaiian or Other Pacific Islander, Two or More Races, Unknown, and Nonresident Alien. These categorizations were also used for the CSU's 2009 graduation initiative participation in the Access to Success initiative.</t>
  </si>
  <si>
    <r>
      <t xml:space="preserve">6) </t>
    </r>
    <r>
      <rPr>
        <vertAlign val="superscript"/>
        <sz val="11"/>
        <rFont val="Times New Roman"/>
        <family val="1"/>
      </rPr>
      <t>1</t>
    </r>
    <r>
      <rPr>
        <sz val="11"/>
        <rFont val="Times New Roman"/>
        <family val="1"/>
      </rPr>
      <t>Bachelor of Science in Nursing (BSN) not open to first-time freshmen and some first-time transfers; Pre-Nursing program code established fall 2006 to track entering students interested in pursuing a BSN.</t>
    </r>
  </si>
  <si>
    <r>
      <t xml:space="preserve">7) </t>
    </r>
    <r>
      <rPr>
        <vertAlign val="superscript"/>
        <sz val="11"/>
        <rFont val="Times New Roman"/>
        <family val="1"/>
      </rPr>
      <t>2</t>
    </r>
    <r>
      <rPr>
        <sz val="11"/>
        <rFont val="Times New Roman"/>
        <family val="1"/>
      </rPr>
      <t>Bachelor of Arts in Gender Studies implemented fall 2008</t>
    </r>
  </si>
  <si>
    <r>
      <t xml:space="preserve">8) </t>
    </r>
    <r>
      <rPr>
        <vertAlign val="superscript"/>
        <sz val="11"/>
        <rFont val="Times New Roman"/>
        <family val="1"/>
      </rPr>
      <t>3</t>
    </r>
    <r>
      <rPr>
        <sz val="11"/>
        <rFont val="Times New Roman"/>
        <family val="1"/>
      </rPr>
      <t>Bachelor of Arts in Ethnic Studies implemented in fall 2009</t>
    </r>
  </si>
  <si>
    <r>
      <t xml:space="preserve">9) </t>
    </r>
    <r>
      <rPr>
        <vertAlign val="superscript"/>
        <sz val="11"/>
        <rFont val="Times New Roman"/>
        <family val="1"/>
      </rPr>
      <t>4</t>
    </r>
    <r>
      <rPr>
        <sz val="11"/>
        <rFont val="Times New Roman"/>
        <family val="1"/>
      </rPr>
      <t>Bachelor of Science in Computer Information Systems discontinued effective fall 2011</t>
    </r>
  </si>
  <si>
    <t>10) Data sources include the CSU Enrollment Reporting System-Student (ERSS) and Enrollment Reporting System-Degrees (ERSD) files.</t>
  </si>
  <si>
    <t>11) Prepared by the Office of Institutional Research (Rev. 2017JAN31)</t>
  </si>
  <si>
    <t>2) Lengths of time to degree, e.g., Completed bachelor's degree in 2 or less years; Completed bachelor's degree in 3 or less years; Completed bachelor's degree in 4 or less years; Completed bachelor's degree in 5 or less years; Completed bachelor's degree in 6 or less years, may not be currently available for all cohort years but will be updated as data become available.</t>
  </si>
  <si>
    <t>1) The overall graduation rates and graduation rates disaggregated by gender and race/ethnicity are consistent with data reported to the Integrated Postsecondary Education Data System (IPEDS) of the National Center for Education Statistics (NCES), and the Consortium for Student Retention Data Exchange (CSRDE). The transfer cohorts represent all first-time transfers from a California Community College (CCC) at the sophomore level or above, full- or part-time status in their entering term. These selection criteria are the same for the CSU Graduation Initiative (GI) 2025.</t>
  </si>
  <si>
    <r>
      <t>Ethnic Studies</t>
    </r>
    <r>
      <rPr>
        <vertAlign val="superscript"/>
        <sz val="11"/>
        <rFont val="Times New Roman"/>
        <family val="1"/>
      </rPr>
      <t>3</t>
    </r>
  </si>
  <si>
    <r>
      <t>Computer Information Systems</t>
    </r>
    <r>
      <rPr>
        <vertAlign val="superscript"/>
        <sz val="11"/>
        <color theme="1"/>
        <rFont val="Times New Roman"/>
        <family val="1"/>
      </rPr>
      <t>4</t>
    </r>
  </si>
  <si>
    <r>
      <t>Computer Information Systems</t>
    </r>
    <r>
      <rPr>
        <vertAlign val="superscript"/>
        <sz val="11"/>
        <rFont val="Times New Roman"/>
        <family val="1"/>
      </rPr>
      <t>4</t>
    </r>
  </si>
  <si>
    <t>Underrepresented Minority (URM) Gap</t>
  </si>
  <si>
    <t>3) Graduation rates at the college and degree program level are based on student cohorts' degree program/major at time of entry, i.e., the degree program declared as of the entering term census date. If a student changes major/college and subsequently graduates, they will be counted with their initial major/college. Students who are undeclared or pre-nursing at entry and subsequently declare a major and graduate will be counted in the Undeclared category.</t>
  </si>
  <si>
    <t>(Baseline) 
2 year graduation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</si>
</sst>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9"/>
      <name val="Microsoft Sans Serif"/>
      <family val="2"/>
    </font>
    <font>
      <sz val="11"/>
      <name val="Times New Roman"/>
      <family val="1"/>
    </font>
    <font>
      <sz val="11"/>
      <color theme="1"/>
      <name val="Times New Roman"/>
      <family val="1"/>
    </font>
    <font>
      <vertAlign val="superscript"/>
      <sz val="11"/>
      <color theme="1"/>
      <name val="Times New Roman"/>
      <family val="1"/>
    </font>
    <font>
      <sz val="9"/>
      <color theme="1"/>
      <name val="Times New Roman"/>
      <family val="1"/>
    </font>
    <font>
      <sz val="9"/>
      <name val="Times New Roman"/>
      <family val="1"/>
    </font>
    <font>
      <sz val="11"/>
      <color theme="0" tint="-0.499984740745262"/>
      <name val="Times New Roman"/>
      <family val="1"/>
    </font>
    <font>
      <sz val="11"/>
      <color rgb="FFFF0000"/>
      <name val="Times New Roman"/>
      <family val="1"/>
    </font>
    <font>
      <sz val="11"/>
      <color theme="0" tint="-0.34998626667073579"/>
      <name val="Times New Roman"/>
      <family val="1"/>
    </font>
    <font>
      <vertAlign val="superscript"/>
      <sz val="11"/>
      <name val="Times New Roman"/>
      <family val="1"/>
    </font>
    <font>
      <b/>
      <i/>
      <sz val="11"/>
      <name val="Times New Roman"/>
      <family val="1"/>
    </font>
    <font>
      <sz val="11"/>
      <name val="Microsoft Sans Serif"/>
      <family val="2"/>
    </font>
  </fonts>
  <fills count="7">
    <fill>
      <patternFill patternType="none"/>
    </fill>
    <fill>
      <patternFill patternType="gray125"/>
    </fill>
    <fill>
      <patternFill patternType="solid">
        <fgColor rgb="FFFFFF00"/>
        <bgColor indexed="64"/>
      </patternFill>
    </fill>
    <fill>
      <patternFill patternType="lightUp">
        <bgColor rgb="FFFFFF00"/>
      </patternFill>
    </fill>
    <fill>
      <patternFill patternType="lightUp"/>
    </fill>
    <fill>
      <patternFill patternType="lightUp">
        <bgColor theme="0" tint="-0.14999847407452621"/>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1" fillId="0" borderId="0" xfId="0" applyFont="1"/>
    <xf numFmtId="164" fontId="1" fillId="0" borderId="0" xfId="0" applyNumberFormat="1" applyFont="1"/>
    <xf numFmtId="0" fontId="1" fillId="0" borderId="1" xfId="0" applyFont="1" applyFill="1" applyBorder="1" applyAlignment="1">
      <alignment horizontal="center" wrapText="1"/>
    </xf>
    <xf numFmtId="164" fontId="1" fillId="0" borderId="1" xfId="0" applyNumberFormat="1" applyFont="1" applyFill="1" applyBorder="1" applyAlignment="1">
      <alignment horizontal="center" wrapText="1"/>
    </xf>
    <xf numFmtId="0" fontId="2" fillId="0" borderId="1" xfId="0" applyFont="1" applyBorder="1" applyAlignment="1">
      <alignment horizontal="left" indent="1"/>
    </xf>
    <xf numFmtId="0" fontId="2" fillId="0" borderId="1" xfId="0" applyNumberFormat="1" applyFont="1" applyBorder="1"/>
    <xf numFmtId="164" fontId="1" fillId="0" borderId="1" xfId="0" applyNumberFormat="1" applyFont="1" applyBorder="1"/>
    <xf numFmtId="0" fontId="1" fillId="0" borderId="1" xfId="0" applyFont="1" applyBorder="1" applyAlignment="1">
      <alignment horizontal="left" indent="2"/>
    </xf>
    <xf numFmtId="0" fontId="1" fillId="0" borderId="1" xfId="0" applyNumberFormat="1" applyFont="1" applyBorder="1"/>
    <xf numFmtId="0" fontId="1" fillId="2" borderId="1" xfId="0" applyFont="1" applyFill="1" applyBorder="1" applyAlignment="1">
      <alignment horizontal="left" indent="2"/>
    </xf>
    <xf numFmtId="164" fontId="1" fillId="2" borderId="1" xfId="0" applyNumberFormat="1" applyFont="1" applyFill="1" applyBorder="1"/>
    <xf numFmtId="0" fontId="1" fillId="0" borderId="1" xfId="0" applyFont="1" applyBorder="1" applyAlignment="1">
      <alignment horizontal="left" indent="1"/>
    </xf>
    <xf numFmtId="0" fontId="2" fillId="2" borderId="1" xfId="0" applyFont="1" applyFill="1" applyBorder="1" applyAlignment="1">
      <alignment horizontal="left" indent="1"/>
    </xf>
    <xf numFmtId="0" fontId="2" fillId="0" borderId="1" xfId="0" applyNumberFormat="1" applyFont="1" applyFill="1" applyBorder="1"/>
    <xf numFmtId="0" fontId="2" fillId="0" borderId="1" xfId="0" applyFont="1" applyBorder="1" applyAlignment="1">
      <alignment horizontal="left" indent="2"/>
    </xf>
    <xf numFmtId="0" fontId="5" fillId="0" borderId="0" xfId="0" applyFont="1"/>
    <xf numFmtId="0" fontId="2" fillId="0" borderId="1" xfId="0" applyFont="1" applyBorder="1" applyAlignment="1">
      <alignment horizontal="left"/>
    </xf>
    <xf numFmtId="0" fontId="6" fillId="0" borderId="0" xfId="0" applyFont="1"/>
    <xf numFmtId="3" fontId="2" fillId="0" borderId="1" xfId="0" applyNumberFormat="1" applyFont="1" applyBorder="1"/>
    <xf numFmtId="0" fontId="8" fillId="0" borderId="0" xfId="0" applyFont="1"/>
    <xf numFmtId="0" fontId="8" fillId="0" borderId="1" xfId="0" applyFont="1" applyFill="1" applyBorder="1" applyAlignment="1">
      <alignment horizontal="center" wrapText="1"/>
    </xf>
    <xf numFmtId="0" fontId="8" fillId="0" borderId="1" xfId="0" applyNumberFormat="1" applyFont="1" applyBorder="1"/>
    <xf numFmtId="0" fontId="8" fillId="0" borderId="1" xfId="0" applyFont="1" applyBorder="1"/>
    <xf numFmtId="164" fontId="8" fillId="0" borderId="0" xfId="0" applyNumberFormat="1" applyFont="1"/>
    <xf numFmtId="164" fontId="8" fillId="0" borderId="1" xfId="0" applyNumberFormat="1" applyFont="1" applyFill="1" applyBorder="1" applyAlignment="1">
      <alignment horizontal="center" wrapText="1"/>
    </xf>
    <xf numFmtId="164" fontId="8" fillId="0" borderId="1" xfId="0" applyNumberFormat="1" applyFont="1" applyBorder="1"/>
    <xf numFmtId="164" fontId="8" fillId="2" borderId="1" xfId="0" applyNumberFormat="1" applyFont="1" applyFill="1" applyBorder="1"/>
    <xf numFmtId="164" fontId="6" fillId="0" borderId="1" xfId="0" applyNumberFormat="1" applyFont="1" applyBorder="1"/>
    <xf numFmtId="0" fontId="1" fillId="2" borderId="1" xfId="0" applyFont="1" applyFill="1" applyBorder="1" applyAlignment="1">
      <alignment horizontal="left" indent="1"/>
    </xf>
    <xf numFmtId="0" fontId="8" fillId="0" borderId="1" xfId="0" applyNumberFormat="1" applyFont="1" applyFill="1" applyBorder="1"/>
    <xf numFmtId="164" fontId="2" fillId="0" borderId="1" xfId="0" applyNumberFormat="1" applyFont="1" applyBorder="1"/>
    <xf numFmtId="0" fontId="7" fillId="0" borderId="0" xfId="0" applyFont="1"/>
    <xf numFmtId="0" fontId="7" fillId="0" borderId="1" xfId="0" applyFont="1" applyBorder="1"/>
    <xf numFmtId="0" fontId="1" fillId="0" borderId="1" xfId="0" applyFont="1" applyBorder="1" applyAlignment="1">
      <alignment horizontal="left" wrapText="1" indent="1"/>
    </xf>
    <xf numFmtId="0" fontId="1" fillId="3" borderId="1" xfId="0" applyFont="1" applyFill="1" applyBorder="1"/>
    <xf numFmtId="164" fontId="1" fillId="3" borderId="1" xfId="0" applyNumberFormat="1" applyFont="1" applyFill="1" applyBorder="1"/>
    <xf numFmtId="0" fontId="1" fillId="3" borderId="1" xfId="0" applyNumberFormat="1" applyFont="1" applyFill="1" applyBorder="1"/>
    <xf numFmtId="164" fontId="2" fillId="3" borderId="1" xfId="0" applyNumberFormat="1" applyFont="1" applyFill="1" applyBorder="1"/>
    <xf numFmtId="0" fontId="8" fillId="3" borderId="1" xfId="0" applyFont="1" applyFill="1" applyBorder="1"/>
    <xf numFmtId="0" fontId="6" fillId="4" borderId="1" xfId="0" applyNumberFormat="1" applyFont="1" applyFill="1" applyBorder="1"/>
    <xf numFmtId="164" fontId="6" fillId="4" borderId="1" xfId="0" applyNumberFormat="1" applyFont="1" applyFill="1" applyBorder="1"/>
    <xf numFmtId="0" fontId="6" fillId="4" borderId="1" xfId="0" applyFont="1" applyFill="1" applyBorder="1"/>
    <xf numFmtId="0" fontId="1" fillId="0" borderId="1" xfId="0" applyFont="1" applyBorder="1"/>
    <xf numFmtId="1" fontId="1" fillId="0" borderId="1" xfId="0" applyNumberFormat="1" applyFont="1" applyBorder="1"/>
    <xf numFmtId="0" fontId="1" fillId="0" borderId="1" xfId="0" applyFont="1" applyBorder="1" applyAlignment="1">
      <alignment horizontal="left"/>
    </xf>
    <xf numFmtId="0" fontId="1" fillId="0" borderId="1" xfId="0" applyFont="1" applyBorder="1" applyAlignment="1">
      <alignment horizontal="left" wrapText="1" indent="2"/>
    </xf>
    <xf numFmtId="0" fontId="1" fillId="0" borderId="1" xfId="0" applyNumberFormat="1" applyFont="1" applyFill="1" applyBorder="1"/>
    <xf numFmtId="164" fontId="2" fillId="0" borderId="1" xfId="0" applyNumberFormat="1" applyFont="1" applyFill="1" applyBorder="1"/>
    <xf numFmtId="0" fontId="8" fillId="3" borderId="1" xfId="0" applyNumberFormat="1" applyFont="1" applyFill="1" applyBorder="1"/>
    <xf numFmtId="0" fontId="1" fillId="4" borderId="1" xfId="0" applyNumberFormat="1" applyFont="1" applyFill="1" applyBorder="1"/>
    <xf numFmtId="0" fontId="1" fillId="5" borderId="1" xfId="0" applyFont="1" applyFill="1" applyBorder="1"/>
    <xf numFmtId="164" fontId="1" fillId="4" borderId="1" xfId="0" applyNumberFormat="1" applyFont="1" applyFill="1" applyBorder="1"/>
    <xf numFmtId="0" fontId="1" fillId="0" borderId="1" xfId="0" applyFont="1" applyFill="1" applyBorder="1" applyAlignment="1">
      <alignment horizontal="left" indent="1"/>
    </xf>
    <xf numFmtId="0" fontId="1" fillId="0" borderId="1" xfId="0" applyFont="1" applyFill="1" applyBorder="1" applyAlignment="1">
      <alignment horizontal="left" indent="2"/>
    </xf>
    <xf numFmtId="0" fontId="11" fillId="0" borderId="0" xfId="0" applyFont="1"/>
    <xf numFmtId="0" fontId="10" fillId="0" borderId="0" xfId="0" applyFont="1" applyAlignment="1">
      <alignment wrapText="1"/>
    </xf>
    <xf numFmtId="0" fontId="11" fillId="0" borderId="0" xfId="0" applyFont="1" applyAlignment="1">
      <alignment wrapText="1"/>
    </xf>
    <xf numFmtId="0" fontId="11" fillId="0" borderId="0" xfId="0" applyFont="1" applyAlignment="1"/>
    <xf numFmtId="0" fontId="10" fillId="0" borderId="0" xfId="0" applyFont="1"/>
    <xf numFmtId="0" fontId="1" fillId="2" borderId="1" xfId="0" applyFont="1" applyFill="1" applyBorder="1" applyAlignment="1">
      <alignment horizontal="left"/>
    </xf>
    <xf numFmtId="164" fontId="6" fillId="6" borderId="1" xfId="0" applyNumberFormat="1" applyFont="1" applyFill="1" applyBorder="1"/>
    <xf numFmtId="0" fontId="1" fillId="0" borderId="0" xfId="0" applyFont="1" applyFill="1" applyAlignment="1">
      <alignment wrapText="1"/>
    </xf>
    <xf numFmtId="0" fontId="11" fillId="0" borderId="0" xfId="0" applyFont="1" applyAlignment="1">
      <alignment wrapText="1"/>
    </xf>
    <xf numFmtId="0" fontId="1" fillId="0" borderId="0" xfId="0" applyFont="1" applyAlignment="1">
      <alignment wrapText="1"/>
    </xf>
    <xf numFmtId="0" fontId="10" fillId="0" borderId="0" xfId="0" applyFont="1" applyAlignment="1">
      <alignment wrapText="1"/>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23"/>
  <sheetViews>
    <sheetView tabSelected="1" view="pageLayout" zoomScaleNormal="100" workbookViewId="0">
      <selection sqref="A1:J1"/>
    </sheetView>
  </sheetViews>
  <sheetFormatPr defaultRowHeight="14.25" x14ac:dyDescent="0.2"/>
  <cols>
    <col min="1" max="1" width="15.5703125" style="55" customWidth="1"/>
    <col min="2" max="16384" width="9.140625" style="55"/>
  </cols>
  <sheetData>
    <row r="1" spans="1:29" ht="32.25" customHeight="1" x14ac:dyDescent="0.25">
      <c r="A1" s="65" t="s">
        <v>105</v>
      </c>
      <c r="B1" s="63"/>
      <c r="C1" s="63"/>
      <c r="D1" s="63"/>
      <c r="E1" s="63"/>
      <c r="F1" s="63"/>
      <c r="G1" s="63"/>
      <c r="H1" s="63"/>
      <c r="I1" s="63"/>
      <c r="J1" s="63"/>
      <c r="K1" s="1"/>
      <c r="L1" s="1"/>
      <c r="M1" s="2"/>
      <c r="N1" s="2"/>
      <c r="O1" s="2"/>
      <c r="P1" s="1"/>
      <c r="Q1" s="1"/>
      <c r="R1" s="1"/>
      <c r="S1" s="1"/>
      <c r="T1" s="2"/>
      <c r="U1" s="2"/>
      <c r="V1" s="2"/>
      <c r="W1" s="1"/>
      <c r="X1" s="1"/>
      <c r="Y1" s="1"/>
      <c r="Z1" s="1"/>
      <c r="AA1" s="2"/>
      <c r="AB1" s="2"/>
      <c r="AC1" s="2"/>
    </row>
    <row r="2" spans="1:29" ht="15" x14ac:dyDescent="0.25">
      <c r="A2" s="56"/>
      <c r="B2" s="57"/>
      <c r="C2" s="57"/>
      <c r="D2" s="57"/>
      <c r="E2" s="57"/>
      <c r="F2" s="57"/>
      <c r="G2" s="57"/>
      <c r="H2" s="57"/>
      <c r="I2" s="57"/>
      <c r="J2" s="57"/>
      <c r="K2" s="1"/>
      <c r="L2" s="1"/>
      <c r="M2" s="2"/>
      <c r="N2" s="2"/>
      <c r="O2" s="2"/>
      <c r="P2" s="1"/>
      <c r="Q2" s="1"/>
      <c r="R2" s="1"/>
      <c r="S2" s="1"/>
      <c r="T2" s="2"/>
      <c r="U2" s="2"/>
      <c r="V2" s="2"/>
      <c r="W2" s="1"/>
      <c r="X2" s="1"/>
      <c r="Y2" s="1"/>
      <c r="Z2" s="1"/>
      <c r="AA2" s="2"/>
      <c r="AB2" s="2"/>
      <c r="AC2" s="2"/>
    </row>
    <row r="3" spans="1:29" ht="101.25" customHeight="1" x14ac:dyDescent="0.25">
      <c r="A3" s="64" t="s">
        <v>117</v>
      </c>
      <c r="B3" s="63"/>
      <c r="C3" s="63"/>
      <c r="D3" s="63"/>
      <c r="E3" s="63"/>
      <c r="F3" s="63"/>
      <c r="G3" s="63"/>
      <c r="H3" s="63"/>
      <c r="I3" s="63"/>
      <c r="J3" s="63"/>
      <c r="K3" s="58"/>
      <c r="L3" s="58"/>
      <c r="M3" s="58"/>
      <c r="N3" s="58"/>
      <c r="O3" s="58"/>
      <c r="P3" s="58"/>
      <c r="Q3" s="58"/>
      <c r="R3" s="58"/>
      <c r="S3" s="58"/>
      <c r="T3" s="58"/>
      <c r="U3" s="58"/>
      <c r="V3" s="58"/>
      <c r="W3" s="58"/>
      <c r="X3" s="58"/>
      <c r="Y3" s="58"/>
      <c r="Z3" s="58"/>
      <c r="AA3" s="58"/>
      <c r="AB3" s="58"/>
      <c r="AC3" s="58"/>
    </row>
    <row r="4" spans="1:29" ht="65.25" customHeight="1" x14ac:dyDescent="0.25">
      <c r="A4" s="66" t="s">
        <v>116</v>
      </c>
      <c r="B4" s="63"/>
      <c r="C4" s="63"/>
      <c r="D4" s="63"/>
      <c r="E4" s="63"/>
      <c r="F4" s="63"/>
      <c r="G4" s="63"/>
      <c r="H4" s="63"/>
      <c r="I4" s="63"/>
      <c r="J4" s="63"/>
      <c r="K4" s="57"/>
      <c r="L4" s="57"/>
      <c r="M4" s="57"/>
      <c r="N4" s="57"/>
      <c r="O4" s="57"/>
      <c r="P4" s="57"/>
      <c r="Q4" s="57"/>
      <c r="R4" s="57"/>
      <c r="S4" s="57"/>
      <c r="T4" s="57"/>
      <c r="U4" s="57"/>
      <c r="V4" s="57"/>
      <c r="W4" s="57"/>
      <c r="X4" s="57"/>
      <c r="Y4" s="57"/>
      <c r="Z4" s="57"/>
      <c r="AA4" s="57"/>
      <c r="AB4" s="57"/>
      <c r="AC4" s="57"/>
    </row>
    <row r="5" spans="1:29" ht="84" customHeight="1" x14ac:dyDescent="0.25">
      <c r="A5" s="64" t="s">
        <v>122</v>
      </c>
      <c r="B5" s="63"/>
      <c r="C5" s="63"/>
      <c r="D5" s="63"/>
      <c r="E5" s="63"/>
      <c r="F5" s="63"/>
      <c r="G5" s="63"/>
      <c r="H5" s="63"/>
      <c r="I5" s="63"/>
      <c r="J5" s="63"/>
      <c r="K5" s="58"/>
      <c r="L5" s="58"/>
      <c r="M5" s="58"/>
      <c r="N5" s="58"/>
      <c r="O5" s="58"/>
      <c r="P5" s="58"/>
      <c r="Q5" s="58"/>
      <c r="R5" s="58"/>
      <c r="S5" s="58"/>
      <c r="T5" s="58"/>
      <c r="U5" s="58"/>
      <c r="V5" s="58"/>
      <c r="W5" s="58"/>
      <c r="X5" s="58"/>
      <c r="Y5" s="58"/>
      <c r="Z5" s="58"/>
      <c r="AA5" s="58"/>
      <c r="AB5" s="58"/>
      <c r="AC5" s="58"/>
    </row>
    <row r="6" spans="1:29" ht="68.25" customHeight="1" x14ac:dyDescent="0.25">
      <c r="A6" s="64" t="s">
        <v>107</v>
      </c>
      <c r="B6" s="63"/>
      <c r="C6" s="63"/>
      <c r="D6" s="63"/>
      <c r="E6" s="63"/>
      <c r="F6" s="63"/>
      <c r="G6" s="63"/>
      <c r="H6" s="63"/>
      <c r="I6" s="63"/>
      <c r="J6" s="63"/>
      <c r="K6" s="58"/>
      <c r="L6" s="58"/>
      <c r="M6" s="58"/>
      <c r="N6" s="58"/>
      <c r="O6" s="58"/>
      <c r="P6" s="58"/>
      <c r="Q6" s="58"/>
      <c r="R6" s="58"/>
      <c r="S6" s="58"/>
      <c r="T6" s="58"/>
      <c r="U6" s="58"/>
      <c r="V6" s="58"/>
      <c r="W6" s="58"/>
      <c r="X6" s="58"/>
      <c r="Y6" s="58"/>
      <c r="Z6" s="58"/>
      <c r="AA6" s="58"/>
      <c r="AB6" s="58"/>
      <c r="AC6" s="58"/>
    </row>
    <row r="7" spans="1:29" ht="113.25" customHeight="1" x14ac:dyDescent="0.25">
      <c r="A7" s="64" t="s">
        <v>109</v>
      </c>
      <c r="B7" s="63"/>
      <c r="C7" s="63"/>
      <c r="D7" s="63"/>
      <c r="E7" s="63"/>
      <c r="F7" s="63"/>
      <c r="G7" s="63"/>
      <c r="H7" s="63"/>
      <c r="I7" s="63"/>
      <c r="J7" s="63"/>
      <c r="K7" s="57"/>
      <c r="L7" s="57"/>
      <c r="M7" s="57"/>
      <c r="N7" s="57"/>
      <c r="O7" s="57"/>
      <c r="P7" s="57"/>
      <c r="Q7" s="57"/>
      <c r="R7" s="57"/>
      <c r="S7" s="57"/>
      <c r="T7" s="57"/>
      <c r="U7" s="57"/>
      <c r="V7" s="57"/>
      <c r="W7" s="57"/>
      <c r="X7" s="57"/>
      <c r="Y7" s="57"/>
      <c r="Z7" s="57"/>
      <c r="AA7" s="57"/>
      <c r="AB7" s="57"/>
      <c r="AC7" s="57"/>
    </row>
    <row r="8" spans="1:29" ht="39" customHeight="1" x14ac:dyDescent="0.25">
      <c r="A8" s="62" t="s">
        <v>110</v>
      </c>
      <c r="B8" s="63"/>
      <c r="C8" s="63"/>
      <c r="D8" s="63"/>
      <c r="E8" s="63"/>
      <c r="F8" s="63"/>
      <c r="G8" s="63"/>
      <c r="H8" s="63"/>
      <c r="I8" s="63"/>
      <c r="J8" s="63"/>
      <c r="K8" s="58"/>
      <c r="L8" s="58"/>
      <c r="M8" s="58"/>
      <c r="N8" s="58"/>
      <c r="O8" s="58"/>
      <c r="P8" s="58"/>
      <c r="Q8" s="58"/>
      <c r="R8" s="58"/>
      <c r="S8" s="58"/>
      <c r="T8" s="58"/>
      <c r="U8" s="58"/>
      <c r="V8" s="58"/>
      <c r="W8" s="58"/>
      <c r="X8" s="58"/>
      <c r="Y8" s="58"/>
      <c r="Z8" s="58"/>
      <c r="AA8" s="58"/>
      <c r="AB8" s="58"/>
      <c r="AC8" s="58"/>
    </row>
    <row r="9" spans="1:29" ht="20.25" customHeight="1" x14ac:dyDescent="0.25">
      <c r="A9" s="62" t="s">
        <v>111</v>
      </c>
      <c r="B9" s="63"/>
      <c r="C9" s="63"/>
      <c r="D9" s="63"/>
      <c r="E9" s="63"/>
      <c r="F9" s="63"/>
      <c r="G9" s="63"/>
      <c r="H9" s="63"/>
      <c r="I9" s="63"/>
      <c r="J9" s="63"/>
      <c r="K9" s="57"/>
      <c r="L9" s="57"/>
      <c r="M9" s="57"/>
      <c r="N9" s="57"/>
      <c r="O9" s="57"/>
      <c r="P9" s="57"/>
      <c r="Q9" s="57"/>
      <c r="R9" s="57"/>
      <c r="S9" s="57"/>
      <c r="T9" s="57"/>
      <c r="U9" s="57"/>
      <c r="V9" s="57"/>
      <c r="W9" s="57"/>
      <c r="X9" s="57"/>
      <c r="Y9" s="57"/>
      <c r="Z9" s="57"/>
      <c r="AA9" s="57"/>
      <c r="AB9" s="57"/>
      <c r="AC9" s="57"/>
    </row>
    <row r="10" spans="1:29" ht="20.25" customHeight="1" x14ac:dyDescent="0.25">
      <c r="A10" s="62" t="s">
        <v>112</v>
      </c>
      <c r="B10" s="63"/>
      <c r="C10" s="63"/>
      <c r="D10" s="63"/>
      <c r="E10" s="63"/>
      <c r="F10" s="63"/>
      <c r="G10" s="63"/>
      <c r="H10" s="63"/>
      <c r="I10" s="63"/>
      <c r="J10" s="63"/>
      <c r="K10" s="57"/>
      <c r="L10" s="57"/>
      <c r="M10" s="57"/>
      <c r="N10" s="57"/>
      <c r="O10" s="57"/>
      <c r="P10" s="57"/>
      <c r="Q10" s="57"/>
      <c r="R10" s="57"/>
      <c r="S10" s="57"/>
      <c r="T10" s="57"/>
      <c r="U10" s="57"/>
      <c r="V10" s="57"/>
      <c r="W10" s="57"/>
      <c r="X10" s="57"/>
      <c r="Y10" s="57"/>
      <c r="Z10" s="57"/>
      <c r="AA10" s="57"/>
      <c r="AB10" s="57"/>
      <c r="AC10" s="57"/>
    </row>
    <row r="11" spans="1:29" ht="20.25" customHeight="1" x14ac:dyDescent="0.25">
      <c r="A11" s="62" t="s">
        <v>113</v>
      </c>
      <c r="B11" s="63"/>
      <c r="C11" s="63"/>
      <c r="D11" s="63"/>
      <c r="E11" s="63"/>
      <c r="F11" s="63"/>
      <c r="G11" s="63"/>
      <c r="H11" s="63"/>
      <c r="I11" s="63"/>
      <c r="J11" s="63"/>
      <c r="K11" s="57"/>
      <c r="L11" s="57"/>
      <c r="M11" s="57"/>
      <c r="N11" s="57"/>
      <c r="O11" s="57"/>
      <c r="P11" s="57"/>
      <c r="Q11" s="57"/>
      <c r="R11" s="57"/>
      <c r="S11" s="57"/>
      <c r="T11" s="57"/>
      <c r="U11" s="57"/>
      <c r="V11" s="57"/>
      <c r="W11" s="57"/>
      <c r="X11" s="57"/>
      <c r="Y11" s="57"/>
      <c r="Z11" s="57"/>
      <c r="AA11" s="57"/>
      <c r="AB11" s="57"/>
      <c r="AC11" s="57"/>
    </row>
    <row r="12" spans="1:29" ht="33.75" customHeight="1" x14ac:dyDescent="0.25">
      <c r="A12" s="64" t="s">
        <v>114</v>
      </c>
      <c r="B12" s="63"/>
      <c r="C12" s="63"/>
      <c r="D12" s="63"/>
      <c r="E12" s="63"/>
      <c r="F12" s="63"/>
      <c r="G12" s="63"/>
      <c r="H12" s="63"/>
      <c r="I12" s="63"/>
      <c r="J12" s="63"/>
      <c r="K12" s="57"/>
      <c r="L12" s="57"/>
      <c r="M12" s="57"/>
      <c r="N12" s="57"/>
      <c r="O12" s="57"/>
      <c r="P12" s="57"/>
      <c r="Q12" s="57"/>
      <c r="R12" s="57"/>
      <c r="S12" s="57"/>
      <c r="T12" s="57"/>
      <c r="U12" s="57"/>
      <c r="V12" s="57"/>
      <c r="W12" s="57"/>
      <c r="X12" s="57"/>
      <c r="Y12" s="57"/>
      <c r="Z12" s="57"/>
      <c r="AA12" s="57"/>
      <c r="AB12" s="57"/>
      <c r="AC12" s="57"/>
    </row>
    <row r="13" spans="1:29" ht="20.25" customHeight="1" x14ac:dyDescent="0.25">
      <c r="A13" s="64" t="s">
        <v>115</v>
      </c>
      <c r="B13" s="63"/>
      <c r="C13" s="63"/>
      <c r="D13" s="63"/>
      <c r="E13" s="63"/>
      <c r="F13" s="63"/>
      <c r="G13" s="63"/>
      <c r="H13" s="63"/>
      <c r="I13" s="63"/>
      <c r="J13" s="63"/>
      <c r="K13" s="57"/>
      <c r="L13" s="57"/>
      <c r="M13" s="57"/>
      <c r="N13" s="57"/>
      <c r="O13" s="57"/>
      <c r="P13" s="57"/>
      <c r="Q13" s="57"/>
      <c r="R13" s="57"/>
      <c r="S13" s="57"/>
      <c r="T13" s="57"/>
      <c r="U13" s="57"/>
      <c r="V13" s="57"/>
      <c r="W13" s="57"/>
      <c r="X13" s="57"/>
      <c r="Y13" s="57"/>
      <c r="Z13" s="57"/>
      <c r="AA13" s="57"/>
      <c r="AB13" s="57"/>
      <c r="AC13" s="57"/>
    </row>
    <row r="16" spans="1:29" ht="15" x14ac:dyDescent="0.25">
      <c r="A16" s="59" t="s">
        <v>106</v>
      </c>
    </row>
    <row r="17" spans="1:1" ht="15" x14ac:dyDescent="0.25">
      <c r="A17" s="59"/>
    </row>
    <row r="18" spans="1:1" ht="15" x14ac:dyDescent="0.25">
      <c r="A18" s="60" t="s">
        <v>101</v>
      </c>
    </row>
    <row r="19" spans="1:1" ht="9" customHeight="1" x14ac:dyDescent="0.2"/>
    <row r="20" spans="1:1" ht="15" x14ac:dyDescent="0.25">
      <c r="A20" s="61" t="s">
        <v>102</v>
      </c>
    </row>
    <row r="21" spans="1:1" ht="9" customHeight="1" x14ac:dyDescent="0.2"/>
    <row r="22" spans="1:1" ht="15" x14ac:dyDescent="0.25">
      <c r="A22" s="52" t="s">
        <v>103</v>
      </c>
    </row>
    <row r="23" spans="1:1" ht="15" x14ac:dyDescent="0.25">
      <c r="A23" s="1"/>
    </row>
  </sheetData>
  <sheetProtection sheet="1" objects="1" scenarios="1"/>
  <mergeCells count="12">
    <mergeCell ref="A13:J13"/>
    <mergeCell ref="A1:J1"/>
    <mergeCell ref="A3:J3"/>
    <mergeCell ref="A4:J4"/>
    <mergeCell ref="A5:J5"/>
    <mergeCell ref="A6:J6"/>
    <mergeCell ref="A7:J7"/>
    <mergeCell ref="A8:J8"/>
    <mergeCell ref="A9:J9"/>
    <mergeCell ref="A10:J10"/>
    <mergeCell ref="A11:J11"/>
    <mergeCell ref="A12:J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12"/>
  <sheetViews>
    <sheetView showWhiteSpace="0" zoomScale="85" zoomScaleNormal="85" workbookViewId="0">
      <pane ySplit="1" topLeftCell="A2" activePane="bottomLeft" state="frozen"/>
      <selection activeCell="O120" sqref="O120"/>
      <selection pane="bottomLeft"/>
    </sheetView>
  </sheetViews>
  <sheetFormatPr defaultRowHeight="15" x14ac:dyDescent="0.25"/>
  <cols>
    <col min="1" max="1" width="36.5703125" style="1" customWidth="1"/>
    <col min="2" max="3" width="11.7109375" style="1" customWidth="1"/>
    <col min="4" max="4" width="11.7109375" style="2" customWidth="1"/>
    <col min="5" max="11" width="11.7109375" style="1" customWidth="1"/>
    <col min="12" max="14" width="11.7109375" style="2" customWidth="1"/>
    <col min="15" max="16384" width="9.140625" style="1"/>
  </cols>
  <sheetData>
    <row r="1" spans="1:14" ht="66" customHeight="1" x14ac:dyDescent="0.25">
      <c r="A1" s="3" t="s">
        <v>84</v>
      </c>
      <c r="B1" s="3" t="s">
        <v>0</v>
      </c>
      <c r="C1" s="3" t="s">
        <v>79</v>
      </c>
      <c r="D1" s="4" t="s">
        <v>80</v>
      </c>
      <c r="E1" s="3" t="s">
        <v>76</v>
      </c>
      <c r="F1" s="3" t="s">
        <v>75</v>
      </c>
      <c r="G1" s="3" t="s">
        <v>1</v>
      </c>
      <c r="H1" s="3" t="s">
        <v>2</v>
      </c>
      <c r="I1" s="3" t="s">
        <v>3</v>
      </c>
      <c r="J1" s="4" t="s">
        <v>77</v>
      </c>
      <c r="K1" s="4" t="s">
        <v>78</v>
      </c>
      <c r="L1" s="4" t="s">
        <v>4</v>
      </c>
      <c r="M1" s="4" t="s">
        <v>5</v>
      </c>
      <c r="N1" s="4" t="s">
        <v>6</v>
      </c>
    </row>
    <row r="2" spans="1:14" x14ac:dyDescent="0.25">
      <c r="A2" s="45" t="s">
        <v>85</v>
      </c>
      <c r="B2" s="6">
        <v>805</v>
      </c>
      <c r="C2" s="6">
        <v>296</v>
      </c>
      <c r="D2" s="31">
        <f>(C2/B2)*100</f>
        <v>36.770186335403729</v>
      </c>
      <c r="E2" s="6">
        <v>245</v>
      </c>
      <c r="F2" s="6">
        <v>430</v>
      </c>
      <c r="G2" s="6">
        <v>528</v>
      </c>
      <c r="H2" s="6">
        <v>570</v>
      </c>
      <c r="I2" s="43">
        <v>589</v>
      </c>
      <c r="J2" s="7">
        <f t="shared" ref="J2:J9" si="0">(E2/B2)*100</f>
        <v>30.434782608695656</v>
      </c>
      <c r="K2" s="7">
        <f t="shared" ref="K2:K9" si="1">(F2/B2)*100</f>
        <v>53.41614906832298</v>
      </c>
      <c r="L2" s="7">
        <f t="shared" ref="L2:L9" si="2">(G2/B2)*100</f>
        <v>65.590062111801245</v>
      </c>
      <c r="M2" s="7">
        <f t="shared" ref="M2:M9" si="3">(H2/B2)*100</f>
        <v>70.807453416149073</v>
      </c>
      <c r="N2" s="7">
        <f t="shared" ref="N2:N9" si="4">(I2/B2)*100</f>
        <v>73.16770186335404</v>
      </c>
    </row>
    <row r="3" spans="1:14" s="32" customFormat="1" x14ac:dyDescent="0.25">
      <c r="A3" s="12" t="s">
        <v>86</v>
      </c>
      <c r="B3" s="9">
        <v>15</v>
      </c>
      <c r="C3" s="9">
        <v>8</v>
      </c>
      <c r="D3" s="31">
        <f t="shared" ref="D3:D11" si="5">(C3/B3)*100</f>
        <v>53.333333333333336</v>
      </c>
      <c r="E3" s="44">
        <v>6</v>
      </c>
      <c r="F3" s="44">
        <v>11</v>
      </c>
      <c r="G3" s="44">
        <v>11</v>
      </c>
      <c r="H3" s="44">
        <v>11</v>
      </c>
      <c r="I3" s="44">
        <v>11</v>
      </c>
      <c r="J3" s="7">
        <f t="shared" si="0"/>
        <v>40</v>
      </c>
      <c r="K3" s="7">
        <f t="shared" si="1"/>
        <v>73.333333333333329</v>
      </c>
      <c r="L3" s="7">
        <f t="shared" si="2"/>
        <v>73.333333333333329</v>
      </c>
      <c r="M3" s="7">
        <f t="shared" si="3"/>
        <v>73.333333333333329</v>
      </c>
      <c r="N3" s="7">
        <f t="shared" si="4"/>
        <v>73.333333333333329</v>
      </c>
    </row>
    <row r="4" spans="1:14" s="32" customFormat="1" x14ac:dyDescent="0.25">
      <c r="A4" s="12" t="s">
        <v>87</v>
      </c>
      <c r="B4" s="9">
        <v>212</v>
      </c>
      <c r="C4" s="9">
        <v>81</v>
      </c>
      <c r="D4" s="31">
        <f t="shared" si="5"/>
        <v>38.20754716981132</v>
      </c>
      <c r="E4" s="44">
        <v>50</v>
      </c>
      <c r="F4" s="44">
        <v>101</v>
      </c>
      <c r="G4" s="44">
        <v>126</v>
      </c>
      <c r="H4" s="44">
        <v>135</v>
      </c>
      <c r="I4" s="44">
        <v>142</v>
      </c>
      <c r="J4" s="7">
        <f t="shared" si="0"/>
        <v>23.584905660377359</v>
      </c>
      <c r="K4" s="7">
        <f t="shared" si="1"/>
        <v>47.641509433962263</v>
      </c>
      <c r="L4" s="7">
        <f t="shared" si="2"/>
        <v>59.433962264150942</v>
      </c>
      <c r="M4" s="7">
        <f t="shared" si="3"/>
        <v>63.679245283018872</v>
      </c>
      <c r="N4" s="7">
        <f t="shared" si="4"/>
        <v>66.981132075471692</v>
      </c>
    </row>
    <row r="5" spans="1:14" s="32" customFormat="1" x14ac:dyDescent="0.25">
      <c r="A5" s="12" t="s">
        <v>88</v>
      </c>
      <c r="B5" s="9">
        <v>11</v>
      </c>
      <c r="C5" s="9">
        <v>3</v>
      </c>
      <c r="D5" s="31">
        <f t="shared" si="5"/>
        <v>27.27272727272727</v>
      </c>
      <c r="E5" s="44">
        <v>1</v>
      </c>
      <c r="F5" s="44">
        <v>4</v>
      </c>
      <c r="G5" s="44">
        <v>5</v>
      </c>
      <c r="H5" s="44">
        <v>6</v>
      </c>
      <c r="I5" s="44">
        <v>8</v>
      </c>
      <c r="J5" s="7">
        <f t="shared" si="0"/>
        <v>9.0909090909090917</v>
      </c>
      <c r="K5" s="7">
        <f t="shared" si="1"/>
        <v>36.363636363636367</v>
      </c>
      <c r="L5" s="7">
        <f t="shared" si="2"/>
        <v>45.454545454545453</v>
      </c>
      <c r="M5" s="7">
        <f t="shared" si="3"/>
        <v>54.54545454545454</v>
      </c>
      <c r="N5" s="7">
        <f t="shared" si="4"/>
        <v>72.727272727272734</v>
      </c>
    </row>
    <row r="6" spans="1:14" s="32" customFormat="1" x14ac:dyDescent="0.25">
      <c r="A6" s="12" t="s">
        <v>89</v>
      </c>
      <c r="B6" s="9">
        <v>86</v>
      </c>
      <c r="C6" s="9">
        <v>39</v>
      </c>
      <c r="D6" s="31">
        <f t="shared" si="5"/>
        <v>45.348837209302324</v>
      </c>
      <c r="E6" s="44">
        <v>28</v>
      </c>
      <c r="F6" s="44">
        <v>47</v>
      </c>
      <c r="G6" s="44">
        <v>59</v>
      </c>
      <c r="H6" s="44">
        <v>65</v>
      </c>
      <c r="I6" s="44">
        <v>66</v>
      </c>
      <c r="J6" s="7">
        <f t="shared" si="0"/>
        <v>32.558139534883722</v>
      </c>
      <c r="K6" s="7">
        <f t="shared" si="1"/>
        <v>54.651162790697668</v>
      </c>
      <c r="L6" s="7">
        <f t="shared" si="2"/>
        <v>68.604651162790702</v>
      </c>
      <c r="M6" s="7">
        <f t="shared" si="3"/>
        <v>75.581395348837205</v>
      </c>
      <c r="N6" s="7">
        <f t="shared" si="4"/>
        <v>76.744186046511629</v>
      </c>
    </row>
    <row r="7" spans="1:14" s="32" customFormat="1" x14ac:dyDescent="0.25">
      <c r="A7" s="12" t="s">
        <v>90</v>
      </c>
      <c r="B7" s="9">
        <v>28</v>
      </c>
      <c r="C7" s="9">
        <v>13</v>
      </c>
      <c r="D7" s="31">
        <f t="shared" si="5"/>
        <v>46.428571428571431</v>
      </c>
      <c r="E7" s="44">
        <v>4</v>
      </c>
      <c r="F7" s="44">
        <v>11</v>
      </c>
      <c r="G7" s="44">
        <v>15</v>
      </c>
      <c r="H7" s="44">
        <v>15</v>
      </c>
      <c r="I7" s="44">
        <v>17</v>
      </c>
      <c r="J7" s="7">
        <f t="shared" si="0"/>
        <v>14.285714285714285</v>
      </c>
      <c r="K7" s="7">
        <f t="shared" si="1"/>
        <v>39.285714285714285</v>
      </c>
      <c r="L7" s="7">
        <f t="shared" si="2"/>
        <v>53.571428571428569</v>
      </c>
      <c r="M7" s="7">
        <f t="shared" si="3"/>
        <v>53.571428571428569</v>
      </c>
      <c r="N7" s="7">
        <f t="shared" si="4"/>
        <v>60.714285714285708</v>
      </c>
    </row>
    <row r="8" spans="1:14" s="32" customFormat="1" x14ac:dyDescent="0.25">
      <c r="A8" s="12" t="s">
        <v>91</v>
      </c>
      <c r="B8" s="9">
        <v>7</v>
      </c>
      <c r="C8" s="9">
        <v>2</v>
      </c>
      <c r="D8" s="31">
        <f t="shared" si="5"/>
        <v>28.571428571428569</v>
      </c>
      <c r="E8" s="44">
        <v>2</v>
      </c>
      <c r="F8" s="44">
        <v>3</v>
      </c>
      <c r="G8" s="44">
        <v>4</v>
      </c>
      <c r="H8" s="44">
        <v>5</v>
      </c>
      <c r="I8" s="44">
        <v>5</v>
      </c>
      <c r="J8" s="7">
        <f t="shared" si="0"/>
        <v>28.571428571428569</v>
      </c>
      <c r="K8" s="7">
        <f t="shared" si="1"/>
        <v>42.857142857142854</v>
      </c>
      <c r="L8" s="7">
        <f t="shared" si="2"/>
        <v>57.142857142857139</v>
      </c>
      <c r="M8" s="7">
        <f t="shared" si="3"/>
        <v>71.428571428571431</v>
      </c>
      <c r="N8" s="7">
        <f t="shared" si="4"/>
        <v>71.428571428571431</v>
      </c>
    </row>
    <row r="9" spans="1:14" s="32" customFormat="1" x14ac:dyDescent="0.25">
      <c r="A9" s="12" t="s">
        <v>92</v>
      </c>
      <c r="B9" s="9">
        <v>345</v>
      </c>
      <c r="C9" s="9">
        <v>115</v>
      </c>
      <c r="D9" s="31">
        <f t="shared" si="5"/>
        <v>33.333333333333329</v>
      </c>
      <c r="E9" s="44">
        <v>116</v>
      </c>
      <c r="F9" s="44">
        <v>192</v>
      </c>
      <c r="G9" s="44">
        <v>233</v>
      </c>
      <c r="H9" s="44">
        <v>254</v>
      </c>
      <c r="I9" s="44">
        <v>259</v>
      </c>
      <c r="J9" s="7">
        <f t="shared" si="0"/>
        <v>33.623188405797102</v>
      </c>
      <c r="K9" s="7">
        <f t="shared" si="1"/>
        <v>55.652173913043477</v>
      </c>
      <c r="L9" s="7">
        <f t="shared" si="2"/>
        <v>67.536231884057969</v>
      </c>
      <c r="M9" s="7">
        <f t="shared" si="3"/>
        <v>73.623188405797109</v>
      </c>
      <c r="N9" s="7">
        <f t="shared" si="4"/>
        <v>75.072463768115938</v>
      </c>
    </row>
    <row r="10" spans="1:14" x14ac:dyDescent="0.25">
      <c r="A10" s="53" t="s">
        <v>93</v>
      </c>
      <c r="B10" s="50"/>
      <c r="C10" s="50"/>
      <c r="D10" s="50"/>
      <c r="E10" s="52"/>
      <c r="F10" s="52"/>
      <c r="G10" s="52"/>
      <c r="H10" s="52"/>
      <c r="I10" s="52"/>
      <c r="J10" s="52"/>
      <c r="K10" s="52"/>
      <c r="L10" s="52"/>
      <c r="M10" s="52"/>
      <c r="N10" s="52"/>
    </row>
    <row r="11" spans="1:14" s="32" customFormat="1" x14ac:dyDescent="0.25">
      <c r="A11" s="12" t="s">
        <v>94</v>
      </c>
      <c r="B11" s="9">
        <v>101</v>
      </c>
      <c r="C11" s="9">
        <v>35</v>
      </c>
      <c r="D11" s="31">
        <f t="shared" si="5"/>
        <v>34.653465346534652</v>
      </c>
      <c r="E11" s="44">
        <v>38</v>
      </c>
      <c r="F11" s="44">
        <v>61</v>
      </c>
      <c r="G11" s="44">
        <v>75</v>
      </c>
      <c r="H11" s="44">
        <v>79</v>
      </c>
      <c r="I11" s="44">
        <v>81</v>
      </c>
      <c r="J11" s="7">
        <f t="shared" ref="J11:J19" si="6">(E11/B11)*100</f>
        <v>37.623762376237622</v>
      </c>
      <c r="K11" s="7">
        <f t="shared" ref="K11:K19" si="7">(F11/B11)*100</f>
        <v>60.396039603960396</v>
      </c>
      <c r="L11" s="7">
        <f t="shared" ref="L11:L19" si="8">(G11/B11)*100</f>
        <v>74.257425742574256</v>
      </c>
      <c r="M11" s="7">
        <f t="shared" ref="M11:M19" si="9">(H11/B11)*100</f>
        <v>78.21782178217822</v>
      </c>
      <c r="N11" s="7">
        <f t="shared" ref="N11:N19" si="10">(I11/B11)*100</f>
        <v>80.198019801980209</v>
      </c>
    </row>
    <row r="12" spans="1:14" x14ac:dyDescent="0.25">
      <c r="A12" s="12" t="s">
        <v>95</v>
      </c>
      <c r="B12" s="9">
        <v>297</v>
      </c>
      <c r="C12" s="9">
        <v>91</v>
      </c>
      <c r="D12" s="31">
        <f>(C12/B12)*100</f>
        <v>30.63973063973064</v>
      </c>
      <c r="E12" s="9">
        <v>79</v>
      </c>
      <c r="F12" s="9">
        <v>149</v>
      </c>
      <c r="G12" s="9">
        <v>191</v>
      </c>
      <c r="H12" s="9">
        <v>213</v>
      </c>
      <c r="I12" s="43">
        <v>218</v>
      </c>
      <c r="J12" s="7">
        <f t="shared" si="6"/>
        <v>26.599326599326602</v>
      </c>
      <c r="K12" s="7">
        <f t="shared" si="7"/>
        <v>50.168350168350173</v>
      </c>
      <c r="L12" s="7">
        <f t="shared" si="8"/>
        <v>64.309764309764304</v>
      </c>
      <c r="M12" s="7">
        <f t="shared" si="9"/>
        <v>71.717171717171709</v>
      </c>
      <c r="N12" s="7">
        <f t="shared" si="10"/>
        <v>73.400673400673398</v>
      </c>
    </row>
    <row r="13" spans="1:14" x14ac:dyDescent="0.25">
      <c r="A13" s="8" t="s">
        <v>86</v>
      </c>
      <c r="B13" s="9">
        <v>3</v>
      </c>
      <c r="C13" s="9"/>
      <c r="D13" s="31">
        <f t="shared" ref="D13:D21" si="11">(C13/B13)*100</f>
        <v>0</v>
      </c>
      <c r="E13" s="9">
        <v>2</v>
      </c>
      <c r="F13" s="9">
        <v>2</v>
      </c>
      <c r="G13" s="9">
        <v>2</v>
      </c>
      <c r="H13" s="9">
        <v>2</v>
      </c>
      <c r="I13" s="43">
        <v>2</v>
      </c>
      <c r="J13" s="7">
        <f t="shared" si="6"/>
        <v>66.666666666666657</v>
      </c>
      <c r="K13" s="7">
        <f t="shared" si="7"/>
        <v>66.666666666666657</v>
      </c>
      <c r="L13" s="7">
        <f t="shared" si="8"/>
        <v>66.666666666666657</v>
      </c>
      <c r="M13" s="7">
        <f t="shared" si="9"/>
        <v>66.666666666666657</v>
      </c>
      <c r="N13" s="7">
        <f t="shared" si="10"/>
        <v>66.666666666666657</v>
      </c>
    </row>
    <row r="14" spans="1:14" x14ac:dyDescent="0.25">
      <c r="A14" s="8" t="s">
        <v>87</v>
      </c>
      <c r="B14" s="9">
        <v>65</v>
      </c>
      <c r="C14" s="9">
        <v>25</v>
      </c>
      <c r="D14" s="31">
        <f t="shared" si="11"/>
        <v>38.461538461538467</v>
      </c>
      <c r="E14" s="9">
        <v>11</v>
      </c>
      <c r="F14" s="9">
        <v>29</v>
      </c>
      <c r="G14" s="9">
        <v>40</v>
      </c>
      <c r="H14" s="9">
        <v>44</v>
      </c>
      <c r="I14" s="43">
        <v>45</v>
      </c>
      <c r="J14" s="7">
        <f t="shared" si="6"/>
        <v>16.923076923076923</v>
      </c>
      <c r="K14" s="7">
        <f t="shared" si="7"/>
        <v>44.61538461538462</v>
      </c>
      <c r="L14" s="7">
        <f t="shared" si="8"/>
        <v>61.53846153846154</v>
      </c>
      <c r="M14" s="7">
        <f t="shared" si="9"/>
        <v>67.692307692307693</v>
      </c>
      <c r="N14" s="7">
        <f t="shared" si="10"/>
        <v>69.230769230769226</v>
      </c>
    </row>
    <row r="15" spans="1:14" x14ac:dyDescent="0.25">
      <c r="A15" s="8" t="s">
        <v>88</v>
      </c>
      <c r="B15" s="9">
        <v>4</v>
      </c>
      <c r="C15" s="9">
        <v>1</v>
      </c>
      <c r="D15" s="31">
        <f t="shared" si="11"/>
        <v>25</v>
      </c>
      <c r="E15" s="9"/>
      <c r="F15" s="9">
        <v>1</v>
      </c>
      <c r="G15" s="9">
        <v>2</v>
      </c>
      <c r="H15" s="9">
        <v>3</v>
      </c>
      <c r="I15" s="43">
        <v>3</v>
      </c>
      <c r="J15" s="7">
        <f t="shared" si="6"/>
        <v>0</v>
      </c>
      <c r="K15" s="7">
        <f t="shared" si="7"/>
        <v>25</v>
      </c>
      <c r="L15" s="7">
        <f t="shared" si="8"/>
        <v>50</v>
      </c>
      <c r="M15" s="7">
        <f t="shared" si="9"/>
        <v>75</v>
      </c>
      <c r="N15" s="7">
        <f t="shared" si="10"/>
        <v>75</v>
      </c>
    </row>
    <row r="16" spans="1:14" x14ac:dyDescent="0.25">
      <c r="A16" s="8" t="s">
        <v>89</v>
      </c>
      <c r="B16" s="9">
        <v>35</v>
      </c>
      <c r="C16" s="9">
        <v>16</v>
      </c>
      <c r="D16" s="31">
        <f t="shared" si="11"/>
        <v>45.714285714285715</v>
      </c>
      <c r="E16" s="9">
        <v>7</v>
      </c>
      <c r="F16" s="9">
        <v>16</v>
      </c>
      <c r="G16" s="9">
        <v>21</v>
      </c>
      <c r="H16" s="9">
        <v>25</v>
      </c>
      <c r="I16" s="43">
        <v>25</v>
      </c>
      <c r="J16" s="7">
        <f t="shared" si="6"/>
        <v>20</v>
      </c>
      <c r="K16" s="7">
        <f t="shared" si="7"/>
        <v>45.714285714285715</v>
      </c>
      <c r="L16" s="7">
        <f t="shared" si="8"/>
        <v>60</v>
      </c>
      <c r="M16" s="7">
        <f t="shared" si="9"/>
        <v>71.428571428571431</v>
      </c>
      <c r="N16" s="7">
        <f t="shared" si="10"/>
        <v>71.428571428571431</v>
      </c>
    </row>
    <row r="17" spans="1:14" x14ac:dyDescent="0.25">
      <c r="A17" s="8" t="s">
        <v>90</v>
      </c>
      <c r="B17" s="9">
        <v>11</v>
      </c>
      <c r="C17" s="9">
        <v>5</v>
      </c>
      <c r="D17" s="31">
        <f t="shared" si="11"/>
        <v>45.454545454545453</v>
      </c>
      <c r="E17" s="9">
        <v>1</v>
      </c>
      <c r="F17" s="9">
        <v>3</v>
      </c>
      <c r="G17" s="9">
        <v>5</v>
      </c>
      <c r="H17" s="9">
        <v>5</v>
      </c>
      <c r="I17" s="43">
        <v>6</v>
      </c>
      <c r="J17" s="7">
        <f t="shared" si="6"/>
        <v>9.0909090909090917</v>
      </c>
      <c r="K17" s="7">
        <f t="shared" si="7"/>
        <v>27.27272727272727</v>
      </c>
      <c r="L17" s="7">
        <f t="shared" si="8"/>
        <v>45.454545454545453</v>
      </c>
      <c r="M17" s="7">
        <f t="shared" si="9"/>
        <v>45.454545454545453</v>
      </c>
      <c r="N17" s="7">
        <f t="shared" si="10"/>
        <v>54.54545454545454</v>
      </c>
    </row>
    <row r="18" spans="1:14" x14ac:dyDescent="0.25">
      <c r="A18" s="8" t="s">
        <v>91</v>
      </c>
      <c r="B18" s="9">
        <v>4</v>
      </c>
      <c r="C18" s="9">
        <v>1</v>
      </c>
      <c r="D18" s="31">
        <f t="shared" si="11"/>
        <v>25</v>
      </c>
      <c r="E18" s="9">
        <v>1</v>
      </c>
      <c r="F18" s="9">
        <v>1</v>
      </c>
      <c r="G18" s="9">
        <v>2</v>
      </c>
      <c r="H18" s="9">
        <v>2</v>
      </c>
      <c r="I18" s="43">
        <v>2</v>
      </c>
      <c r="J18" s="7">
        <f t="shared" si="6"/>
        <v>25</v>
      </c>
      <c r="K18" s="7">
        <f t="shared" si="7"/>
        <v>25</v>
      </c>
      <c r="L18" s="7">
        <f t="shared" si="8"/>
        <v>50</v>
      </c>
      <c r="M18" s="7">
        <f t="shared" si="9"/>
        <v>50</v>
      </c>
      <c r="N18" s="7">
        <f t="shared" si="10"/>
        <v>50</v>
      </c>
    </row>
    <row r="19" spans="1:14" x14ac:dyDescent="0.25">
      <c r="A19" s="8" t="s">
        <v>92</v>
      </c>
      <c r="B19" s="9">
        <v>138</v>
      </c>
      <c r="C19" s="9">
        <v>32</v>
      </c>
      <c r="D19" s="31">
        <f t="shared" si="11"/>
        <v>23.188405797101449</v>
      </c>
      <c r="E19" s="9">
        <v>43</v>
      </c>
      <c r="F19" s="9">
        <v>76</v>
      </c>
      <c r="G19" s="9">
        <v>92</v>
      </c>
      <c r="H19" s="9">
        <v>104</v>
      </c>
      <c r="I19" s="43">
        <v>106</v>
      </c>
      <c r="J19" s="7">
        <f t="shared" si="6"/>
        <v>31.159420289855071</v>
      </c>
      <c r="K19" s="7">
        <f t="shared" si="7"/>
        <v>55.072463768115945</v>
      </c>
      <c r="L19" s="7">
        <f t="shared" si="8"/>
        <v>66.666666666666657</v>
      </c>
      <c r="M19" s="7">
        <f t="shared" si="9"/>
        <v>75.362318840579718</v>
      </c>
      <c r="N19" s="7">
        <f t="shared" si="10"/>
        <v>76.811594202898547</v>
      </c>
    </row>
    <row r="20" spans="1:14" x14ac:dyDescent="0.25">
      <c r="A20" s="54" t="s">
        <v>93</v>
      </c>
      <c r="B20" s="50"/>
      <c r="C20" s="50"/>
      <c r="D20" s="50"/>
      <c r="E20" s="52"/>
      <c r="F20" s="52"/>
      <c r="G20" s="52"/>
      <c r="H20" s="52"/>
      <c r="I20" s="52"/>
      <c r="J20" s="52"/>
      <c r="K20" s="52"/>
      <c r="L20" s="52"/>
      <c r="M20" s="52"/>
      <c r="N20" s="52"/>
    </row>
    <row r="21" spans="1:14" x14ac:dyDescent="0.25">
      <c r="A21" s="8" t="s">
        <v>94</v>
      </c>
      <c r="B21" s="9">
        <v>37</v>
      </c>
      <c r="C21" s="9">
        <v>11</v>
      </c>
      <c r="D21" s="31">
        <f t="shared" si="11"/>
        <v>29.72972972972973</v>
      </c>
      <c r="E21" s="9">
        <v>14</v>
      </c>
      <c r="F21" s="9">
        <v>21</v>
      </c>
      <c r="G21" s="9">
        <v>27</v>
      </c>
      <c r="H21" s="9">
        <v>28</v>
      </c>
      <c r="I21" s="43">
        <v>29</v>
      </c>
      <c r="J21" s="7">
        <f t="shared" ref="J21:J29" si="12">(E21/B21)*100</f>
        <v>37.837837837837839</v>
      </c>
      <c r="K21" s="7">
        <f t="shared" ref="K21:K29" si="13">(F21/B21)*100</f>
        <v>56.756756756756758</v>
      </c>
      <c r="L21" s="7">
        <f t="shared" ref="L21:L29" si="14">(G21/B21)*100</f>
        <v>72.972972972972968</v>
      </c>
      <c r="M21" s="7">
        <f t="shared" ref="M21:M29" si="15">(H21/B21)*100</f>
        <v>75.675675675675677</v>
      </c>
      <c r="N21" s="7">
        <f t="shared" ref="N21:N29" si="16">(I21/B21)*100</f>
        <v>78.378378378378372</v>
      </c>
    </row>
    <row r="22" spans="1:14" x14ac:dyDescent="0.25">
      <c r="A22" s="34" t="s">
        <v>96</v>
      </c>
      <c r="B22" s="9">
        <v>508</v>
      </c>
      <c r="C22" s="9">
        <v>205</v>
      </c>
      <c r="D22" s="31">
        <f>(C22/B22)*100</f>
        <v>40.354330708661415</v>
      </c>
      <c r="E22" s="9">
        <v>166</v>
      </c>
      <c r="F22" s="9">
        <v>281</v>
      </c>
      <c r="G22" s="9">
        <v>337</v>
      </c>
      <c r="H22" s="9">
        <v>357</v>
      </c>
      <c r="I22" s="43">
        <v>371</v>
      </c>
      <c r="J22" s="7">
        <f t="shared" si="12"/>
        <v>32.677165354330704</v>
      </c>
      <c r="K22" s="7">
        <f t="shared" si="13"/>
        <v>55.314960629921259</v>
      </c>
      <c r="L22" s="7">
        <f t="shared" si="14"/>
        <v>66.338582677165363</v>
      </c>
      <c r="M22" s="7">
        <f t="shared" si="15"/>
        <v>70.275590551181097</v>
      </c>
      <c r="N22" s="7">
        <f t="shared" si="16"/>
        <v>73.031496062992133</v>
      </c>
    </row>
    <row r="23" spans="1:14" x14ac:dyDescent="0.25">
      <c r="A23" s="46" t="s">
        <v>86</v>
      </c>
      <c r="B23" s="9">
        <v>12</v>
      </c>
      <c r="C23" s="9">
        <v>8</v>
      </c>
      <c r="D23" s="31">
        <f t="shared" ref="D23:D31" si="17">(C23/B23)*100</f>
        <v>66.666666666666657</v>
      </c>
      <c r="E23" s="9">
        <v>4</v>
      </c>
      <c r="F23" s="47">
        <v>9</v>
      </c>
      <c r="G23" s="9">
        <v>9</v>
      </c>
      <c r="H23" s="9">
        <v>9</v>
      </c>
      <c r="I23" s="43">
        <v>9</v>
      </c>
      <c r="J23" s="7">
        <f t="shared" si="12"/>
        <v>33.333333333333329</v>
      </c>
      <c r="K23" s="7">
        <f t="shared" si="13"/>
        <v>75</v>
      </c>
      <c r="L23" s="7">
        <f t="shared" si="14"/>
        <v>75</v>
      </c>
      <c r="M23" s="7">
        <f t="shared" si="15"/>
        <v>75</v>
      </c>
      <c r="N23" s="7">
        <f t="shared" si="16"/>
        <v>75</v>
      </c>
    </row>
    <row r="24" spans="1:14" x14ac:dyDescent="0.25">
      <c r="A24" s="46" t="s">
        <v>87</v>
      </c>
      <c r="B24" s="9">
        <v>147</v>
      </c>
      <c r="C24" s="9">
        <v>56</v>
      </c>
      <c r="D24" s="31">
        <f t="shared" si="17"/>
        <v>38.095238095238095</v>
      </c>
      <c r="E24" s="9">
        <v>39</v>
      </c>
      <c r="F24" s="47">
        <v>72</v>
      </c>
      <c r="G24" s="9">
        <v>86</v>
      </c>
      <c r="H24" s="9">
        <v>91</v>
      </c>
      <c r="I24" s="43">
        <v>97</v>
      </c>
      <c r="J24" s="7">
        <f t="shared" si="12"/>
        <v>26.530612244897959</v>
      </c>
      <c r="K24" s="7">
        <f t="shared" si="13"/>
        <v>48.979591836734691</v>
      </c>
      <c r="L24" s="7">
        <f t="shared" si="14"/>
        <v>58.503401360544217</v>
      </c>
      <c r="M24" s="7">
        <f t="shared" si="15"/>
        <v>61.904761904761905</v>
      </c>
      <c r="N24" s="7">
        <f t="shared" si="16"/>
        <v>65.986394557823118</v>
      </c>
    </row>
    <row r="25" spans="1:14" x14ac:dyDescent="0.25">
      <c r="A25" s="46" t="s">
        <v>88</v>
      </c>
      <c r="B25" s="9">
        <v>7</v>
      </c>
      <c r="C25" s="9">
        <v>2</v>
      </c>
      <c r="D25" s="31">
        <f t="shared" si="17"/>
        <v>28.571428571428569</v>
      </c>
      <c r="E25" s="9">
        <v>1</v>
      </c>
      <c r="F25" s="47">
        <v>3</v>
      </c>
      <c r="G25" s="9">
        <v>3</v>
      </c>
      <c r="H25" s="9">
        <v>3</v>
      </c>
      <c r="I25" s="43">
        <v>5</v>
      </c>
      <c r="J25" s="7">
        <f t="shared" si="12"/>
        <v>14.285714285714285</v>
      </c>
      <c r="K25" s="7">
        <f t="shared" si="13"/>
        <v>42.857142857142854</v>
      </c>
      <c r="L25" s="7">
        <f t="shared" si="14"/>
        <v>42.857142857142854</v>
      </c>
      <c r="M25" s="7">
        <f t="shared" si="15"/>
        <v>42.857142857142854</v>
      </c>
      <c r="N25" s="7">
        <f t="shared" si="16"/>
        <v>71.428571428571431</v>
      </c>
    </row>
    <row r="26" spans="1:14" x14ac:dyDescent="0.25">
      <c r="A26" s="46" t="s">
        <v>89</v>
      </c>
      <c r="B26" s="9">
        <v>51</v>
      </c>
      <c r="C26" s="9">
        <v>23</v>
      </c>
      <c r="D26" s="31">
        <f t="shared" si="17"/>
        <v>45.098039215686278</v>
      </c>
      <c r="E26" s="9">
        <v>21</v>
      </c>
      <c r="F26" s="47">
        <v>31</v>
      </c>
      <c r="G26" s="9">
        <v>38</v>
      </c>
      <c r="H26" s="9">
        <v>40</v>
      </c>
      <c r="I26" s="43">
        <v>41</v>
      </c>
      <c r="J26" s="7">
        <f t="shared" si="12"/>
        <v>41.17647058823529</v>
      </c>
      <c r="K26" s="7">
        <f t="shared" si="13"/>
        <v>60.784313725490193</v>
      </c>
      <c r="L26" s="7">
        <f t="shared" si="14"/>
        <v>74.509803921568633</v>
      </c>
      <c r="M26" s="7">
        <f t="shared" si="15"/>
        <v>78.431372549019613</v>
      </c>
      <c r="N26" s="7">
        <f t="shared" si="16"/>
        <v>80.392156862745097</v>
      </c>
    </row>
    <row r="27" spans="1:14" x14ac:dyDescent="0.25">
      <c r="A27" s="8" t="s">
        <v>90</v>
      </c>
      <c r="B27" s="9">
        <v>17</v>
      </c>
      <c r="C27" s="9">
        <v>8</v>
      </c>
      <c r="D27" s="31">
        <f t="shared" si="17"/>
        <v>47.058823529411761</v>
      </c>
      <c r="E27" s="9">
        <v>3</v>
      </c>
      <c r="F27" s="47">
        <v>8</v>
      </c>
      <c r="G27" s="9">
        <v>10</v>
      </c>
      <c r="H27" s="9">
        <v>10</v>
      </c>
      <c r="I27" s="43">
        <v>11</v>
      </c>
      <c r="J27" s="7">
        <f t="shared" si="12"/>
        <v>17.647058823529413</v>
      </c>
      <c r="K27" s="7">
        <f t="shared" si="13"/>
        <v>47.058823529411761</v>
      </c>
      <c r="L27" s="7">
        <f t="shared" si="14"/>
        <v>58.82352941176471</v>
      </c>
      <c r="M27" s="7">
        <f t="shared" si="15"/>
        <v>58.82352941176471</v>
      </c>
      <c r="N27" s="7">
        <f t="shared" si="16"/>
        <v>64.705882352941174</v>
      </c>
    </row>
    <row r="28" spans="1:14" x14ac:dyDescent="0.25">
      <c r="A28" s="8" t="s">
        <v>91</v>
      </c>
      <c r="B28" s="9">
        <v>3</v>
      </c>
      <c r="C28" s="9">
        <v>1</v>
      </c>
      <c r="D28" s="31">
        <f t="shared" si="17"/>
        <v>33.333333333333329</v>
      </c>
      <c r="E28" s="9">
        <v>1</v>
      </c>
      <c r="F28" s="47">
        <v>2</v>
      </c>
      <c r="G28" s="9">
        <v>2</v>
      </c>
      <c r="H28" s="9">
        <v>3</v>
      </c>
      <c r="I28" s="43">
        <v>3</v>
      </c>
      <c r="J28" s="7">
        <f t="shared" si="12"/>
        <v>33.333333333333329</v>
      </c>
      <c r="K28" s="7">
        <f t="shared" si="13"/>
        <v>66.666666666666657</v>
      </c>
      <c r="L28" s="7">
        <f t="shared" si="14"/>
        <v>66.666666666666657</v>
      </c>
      <c r="M28" s="7">
        <f t="shared" si="15"/>
        <v>100</v>
      </c>
      <c r="N28" s="7">
        <f t="shared" si="16"/>
        <v>100</v>
      </c>
    </row>
    <row r="29" spans="1:14" x14ac:dyDescent="0.25">
      <c r="A29" s="8" t="s">
        <v>92</v>
      </c>
      <c r="B29" s="9">
        <v>207</v>
      </c>
      <c r="C29" s="9">
        <v>83</v>
      </c>
      <c r="D29" s="31">
        <f t="shared" si="17"/>
        <v>40.096618357487927</v>
      </c>
      <c r="E29" s="9">
        <v>73</v>
      </c>
      <c r="F29" s="47">
        <v>116</v>
      </c>
      <c r="G29" s="9">
        <v>141</v>
      </c>
      <c r="H29" s="9">
        <v>150</v>
      </c>
      <c r="I29" s="43">
        <v>153</v>
      </c>
      <c r="J29" s="7">
        <f t="shared" si="12"/>
        <v>35.265700483091791</v>
      </c>
      <c r="K29" s="7">
        <f t="shared" si="13"/>
        <v>56.038647342995176</v>
      </c>
      <c r="L29" s="7">
        <f t="shared" si="14"/>
        <v>68.115942028985515</v>
      </c>
      <c r="M29" s="7">
        <f t="shared" si="15"/>
        <v>72.463768115942031</v>
      </c>
      <c r="N29" s="7">
        <f t="shared" si="16"/>
        <v>73.91304347826086</v>
      </c>
    </row>
    <row r="30" spans="1:14" x14ac:dyDescent="0.25">
      <c r="A30" s="54" t="s">
        <v>93</v>
      </c>
      <c r="B30" s="50"/>
      <c r="C30" s="50"/>
      <c r="D30" s="50"/>
      <c r="E30" s="52"/>
      <c r="F30" s="52"/>
      <c r="G30" s="52"/>
      <c r="H30" s="52"/>
      <c r="I30" s="52"/>
      <c r="J30" s="52"/>
      <c r="K30" s="52"/>
      <c r="L30" s="52"/>
      <c r="M30" s="52"/>
      <c r="N30" s="52"/>
    </row>
    <row r="31" spans="1:14" x14ac:dyDescent="0.25">
      <c r="A31" s="8" t="s">
        <v>94</v>
      </c>
      <c r="B31" s="9">
        <v>64</v>
      </c>
      <c r="C31" s="9">
        <v>24</v>
      </c>
      <c r="D31" s="31">
        <f t="shared" si="17"/>
        <v>37.5</v>
      </c>
      <c r="E31" s="9">
        <v>24</v>
      </c>
      <c r="F31" s="47">
        <v>40</v>
      </c>
      <c r="G31" s="9">
        <v>48</v>
      </c>
      <c r="H31" s="9">
        <v>51</v>
      </c>
      <c r="I31" s="43">
        <v>52</v>
      </c>
      <c r="J31" s="7">
        <f t="shared" ref="J31:J37" si="18">(E31/B31)*100</f>
        <v>37.5</v>
      </c>
      <c r="K31" s="7">
        <f t="shared" ref="K31:K37" si="19">(F31/B31)*100</f>
        <v>62.5</v>
      </c>
      <c r="L31" s="7">
        <f t="shared" ref="L31:L37" si="20">(G31/B31)*100</f>
        <v>75</v>
      </c>
      <c r="M31" s="7">
        <f t="shared" ref="M31:M37" si="21">(H31/B31)*100</f>
        <v>79.6875</v>
      </c>
      <c r="N31" s="7">
        <f t="shared" ref="N31:N37" si="22">(I31/B31)*100</f>
        <v>81.25</v>
      </c>
    </row>
    <row r="32" spans="1:14" x14ac:dyDescent="0.25">
      <c r="A32" s="12" t="s">
        <v>7</v>
      </c>
      <c r="B32" s="6">
        <v>251</v>
      </c>
      <c r="C32" s="6">
        <v>97</v>
      </c>
      <c r="D32" s="31">
        <f>(C32/B32)*100</f>
        <v>38.645418326693225</v>
      </c>
      <c r="E32" s="6">
        <v>55</v>
      </c>
      <c r="F32" s="6">
        <v>116</v>
      </c>
      <c r="G32" s="6">
        <v>146</v>
      </c>
      <c r="H32" s="6">
        <v>156</v>
      </c>
      <c r="I32" s="43">
        <v>167</v>
      </c>
      <c r="J32" s="7">
        <f t="shared" si="18"/>
        <v>21.91235059760956</v>
      </c>
      <c r="K32" s="7">
        <f t="shared" si="19"/>
        <v>46.21513944223107</v>
      </c>
      <c r="L32" s="7">
        <f t="shared" si="20"/>
        <v>58.167330677290842</v>
      </c>
      <c r="M32" s="7">
        <f t="shared" si="21"/>
        <v>62.151394422310759</v>
      </c>
      <c r="N32" s="7">
        <f t="shared" si="22"/>
        <v>66.533864541832671</v>
      </c>
    </row>
    <row r="33" spans="1:14" x14ac:dyDescent="0.25">
      <c r="A33" s="8" t="s">
        <v>8</v>
      </c>
      <c r="B33" s="47">
        <v>80</v>
      </c>
      <c r="C33" s="9">
        <v>31</v>
      </c>
      <c r="D33" s="31">
        <f t="shared" ref="D33:D98" si="23">(C33/B33)*100</f>
        <v>38.75</v>
      </c>
      <c r="E33" s="9">
        <v>12</v>
      </c>
      <c r="F33" s="9">
        <v>33</v>
      </c>
      <c r="G33" s="9">
        <v>47</v>
      </c>
      <c r="H33" s="9">
        <v>52</v>
      </c>
      <c r="I33" s="43">
        <v>54</v>
      </c>
      <c r="J33" s="7">
        <f t="shared" si="18"/>
        <v>15</v>
      </c>
      <c r="K33" s="7">
        <f t="shared" si="19"/>
        <v>41.25</v>
      </c>
      <c r="L33" s="7">
        <f t="shared" si="20"/>
        <v>58.75</v>
      </c>
      <c r="M33" s="7">
        <f t="shared" si="21"/>
        <v>65</v>
      </c>
      <c r="N33" s="7">
        <f t="shared" si="22"/>
        <v>67.5</v>
      </c>
    </row>
    <row r="34" spans="1:14" x14ac:dyDescent="0.25">
      <c r="A34" s="8" t="s">
        <v>9</v>
      </c>
      <c r="B34" s="47">
        <v>171</v>
      </c>
      <c r="C34" s="9">
        <v>66</v>
      </c>
      <c r="D34" s="31">
        <f t="shared" si="23"/>
        <v>38.596491228070171</v>
      </c>
      <c r="E34" s="9">
        <v>43</v>
      </c>
      <c r="F34" s="9">
        <v>83</v>
      </c>
      <c r="G34" s="9">
        <v>99</v>
      </c>
      <c r="H34" s="9">
        <v>104</v>
      </c>
      <c r="I34" s="43">
        <v>113</v>
      </c>
      <c r="J34" s="7">
        <f t="shared" si="18"/>
        <v>25.146198830409354</v>
      </c>
      <c r="K34" s="7">
        <f t="shared" si="19"/>
        <v>48.538011695906427</v>
      </c>
      <c r="L34" s="7">
        <f t="shared" si="20"/>
        <v>57.894736842105267</v>
      </c>
      <c r="M34" s="7">
        <f t="shared" si="21"/>
        <v>60.818713450292393</v>
      </c>
      <c r="N34" s="7">
        <f t="shared" si="22"/>
        <v>66.081871345029242</v>
      </c>
    </row>
    <row r="35" spans="1:14" x14ac:dyDescent="0.25">
      <c r="A35" s="12" t="s">
        <v>10</v>
      </c>
      <c r="B35" s="6">
        <v>554</v>
      </c>
      <c r="C35" s="6">
        <v>199</v>
      </c>
      <c r="D35" s="31">
        <f t="shared" si="23"/>
        <v>35.920577617328519</v>
      </c>
      <c r="E35" s="6">
        <v>190</v>
      </c>
      <c r="F35" s="6">
        <v>314</v>
      </c>
      <c r="G35" s="9">
        <v>382</v>
      </c>
      <c r="H35" s="9">
        <v>414</v>
      </c>
      <c r="I35" s="43">
        <v>422</v>
      </c>
      <c r="J35" s="7">
        <f t="shared" si="18"/>
        <v>34.296028880866423</v>
      </c>
      <c r="K35" s="7">
        <f t="shared" si="19"/>
        <v>56.678700361010826</v>
      </c>
      <c r="L35" s="7">
        <f t="shared" si="20"/>
        <v>68.953068592057761</v>
      </c>
      <c r="M35" s="7">
        <f t="shared" si="21"/>
        <v>74.729241877256314</v>
      </c>
      <c r="N35" s="7">
        <f t="shared" si="22"/>
        <v>76.173285198555945</v>
      </c>
    </row>
    <row r="36" spans="1:14" x14ac:dyDescent="0.25">
      <c r="A36" s="8" t="s">
        <v>11</v>
      </c>
      <c r="B36" s="47">
        <v>217</v>
      </c>
      <c r="C36" s="9">
        <v>60</v>
      </c>
      <c r="D36" s="31">
        <f t="shared" si="23"/>
        <v>27.649769585253459</v>
      </c>
      <c r="E36" s="9">
        <v>67</v>
      </c>
      <c r="F36" s="9">
        <v>116</v>
      </c>
      <c r="G36" s="9">
        <v>144</v>
      </c>
      <c r="H36" s="9">
        <v>161</v>
      </c>
      <c r="I36" s="43">
        <v>164</v>
      </c>
      <c r="J36" s="7">
        <f t="shared" si="18"/>
        <v>30.875576036866359</v>
      </c>
      <c r="K36" s="7">
        <f t="shared" si="19"/>
        <v>53.456221198156683</v>
      </c>
      <c r="L36" s="7">
        <f t="shared" si="20"/>
        <v>66.359447004608299</v>
      </c>
      <c r="M36" s="7">
        <f t="shared" si="21"/>
        <v>74.193548387096769</v>
      </c>
      <c r="N36" s="7">
        <f t="shared" si="22"/>
        <v>75.576036866359445</v>
      </c>
    </row>
    <row r="37" spans="1:14" x14ac:dyDescent="0.25">
      <c r="A37" s="8" t="s">
        <v>12</v>
      </c>
      <c r="B37" s="47">
        <v>337</v>
      </c>
      <c r="C37" s="9">
        <v>139</v>
      </c>
      <c r="D37" s="31">
        <f t="shared" si="23"/>
        <v>41.246290801186944</v>
      </c>
      <c r="E37" s="9">
        <v>123</v>
      </c>
      <c r="F37" s="9">
        <v>198</v>
      </c>
      <c r="G37" s="9">
        <v>238</v>
      </c>
      <c r="H37" s="9">
        <v>253</v>
      </c>
      <c r="I37" s="43">
        <v>258</v>
      </c>
      <c r="J37" s="7">
        <f t="shared" si="18"/>
        <v>36.498516320474778</v>
      </c>
      <c r="K37" s="7">
        <f t="shared" si="19"/>
        <v>58.753709198813056</v>
      </c>
      <c r="L37" s="7">
        <f t="shared" si="20"/>
        <v>70.623145400593472</v>
      </c>
      <c r="M37" s="7">
        <f t="shared" si="21"/>
        <v>75.074183976261139</v>
      </c>
      <c r="N37" s="7">
        <f t="shared" si="22"/>
        <v>76.557863501483681</v>
      </c>
    </row>
    <row r="38" spans="1:14" x14ac:dyDescent="0.25">
      <c r="A38" s="10" t="s">
        <v>121</v>
      </c>
      <c r="B38" s="35"/>
      <c r="C38" s="35"/>
      <c r="D38" s="36"/>
      <c r="E38" s="35"/>
      <c r="F38" s="35"/>
      <c r="G38" s="35"/>
      <c r="H38" s="37"/>
      <c r="I38" s="37"/>
      <c r="J38" s="11">
        <f>J35-J32</f>
        <v>12.383678283256863</v>
      </c>
      <c r="K38" s="11">
        <f t="shared" ref="K38:N40" si="24">K35-K32</f>
        <v>10.463560918779756</v>
      </c>
      <c r="L38" s="11">
        <f>L35-L32</f>
        <v>10.785737914766919</v>
      </c>
      <c r="M38" s="11">
        <f t="shared" si="24"/>
        <v>12.577847454945555</v>
      </c>
      <c r="N38" s="11">
        <f t="shared" si="24"/>
        <v>9.6394206567232743</v>
      </c>
    </row>
    <row r="39" spans="1:14" x14ac:dyDescent="0.25">
      <c r="A39" s="10" t="s">
        <v>13</v>
      </c>
      <c r="B39" s="37"/>
      <c r="C39" s="37"/>
      <c r="D39" s="38"/>
      <c r="E39" s="37"/>
      <c r="F39" s="37"/>
      <c r="G39" s="37"/>
      <c r="H39" s="37"/>
      <c r="I39" s="37"/>
      <c r="J39" s="11">
        <f>J36-J33</f>
        <v>15.875576036866359</v>
      </c>
      <c r="K39" s="11">
        <f t="shared" si="24"/>
        <v>12.206221198156683</v>
      </c>
      <c r="L39" s="11">
        <f t="shared" si="24"/>
        <v>7.6094470046082989</v>
      </c>
      <c r="M39" s="11">
        <f t="shared" si="24"/>
        <v>9.1935483870967687</v>
      </c>
      <c r="N39" s="11">
        <f t="shared" si="24"/>
        <v>8.0760368663594448</v>
      </c>
    </row>
    <row r="40" spans="1:14" x14ac:dyDescent="0.25">
      <c r="A40" s="10" t="s">
        <v>14</v>
      </c>
      <c r="B40" s="37"/>
      <c r="C40" s="37"/>
      <c r="D40" s="38"/>
      <c r="E40" s="37"/>
      <c r="F40" s="37"/>
      <c r="G40" s="37"/>
      <c r="H40" s="37"/>
      <c r="I40" s="37"/>
      <c r="J40" s="11">
        <f>J37-J34</f>
        <v>11.352317490065424</v>
      </c>
      <c r="K40" s="11">
        <f t="shared" si="24"/>
        <v>10.215697502906629</v>
      </c>
      <c r="L40" s="11">
        <f t="shared" si="24"/>
        <v>12.728408558488205</v>
      </c>
      <c r="M40" s="11">
        <f t="shared" si="24"/>
        <v>14.255470525968747</v>
      </c>
      <c r="N40" s="11">
        <f t="shared" si="24"/>
        <v>10.475992156454438</v>
      </c>
    </row>
    <row r="41" spans="1:14" x14ac:dyDescent="0.25">
      <c r="A41" s="12" t="s">
        <v>15</v>
      </c>
      <c r="B41" s="6">
        <v>227</v>
      </c>
      <c r="C41" s="6">
        <v>79</v>
      </c>
      <c r="D41" s="31">
        <v>34.801762114537446</v>
      </c>
      <c r="E41" s="6">
        <v>94</v>
      </c>
      <c r="F41" s="6">
        <v>134</v>
      </c>
      <c r="G41" s="9">
        <v>153</v>
      </c>
      <c r="H41" s="9">
        <v>166</v>
      </c>
      <c r="I41" s="43">
        <v>170</v>
      </c>
      <c r="J41" s="7">
        <f>(E41/B41)*100</f>
        <v>41.409691629955944</v>
      </c>
      <c r="K41" s="7">
        <f>(F41/B41)*100</f>
        <v>59.030837004405292</v>
      </c>
      <c r="L41" s="7">
        <f>(G41/B41)*100</f>
        <v>67.40088105726872</v>
      </c>
      <c r="M41" s="7">
        <f>(H41/B41)*100</f>
        <v>73.127753303964766</v>
      </c>
      <c r="N41" s="7">
        <f>(I41/B41)*100</f>
        <v>74.889867841409696</v>
      </c>
    </row>
    <row r="42" spans="1:14" x14ac:dyDescent="0.25">
      <c r="A42" s="8" t="s">
        <v>16</v>
      </c>
      <c r="B42" s="9">
        <v>92</v>
      </c>
      <c r="C42" s="9">
        <v>32</v>
      </c>
      <c r="D42" s="31">
        <f t="shared" si="23"/>
        <v>34.782608695652172</v>
      </c>
      <c r="E42" s="9">
        <v>34</v>
      </c>
      <c r="F42" s="9">
        <v>51</v>
      </c>
      <c r="G42" s="9">
        <v>61</v>
      </c>
      <c r="H42" s="9">
        <v>69</v>
      </c>
      <c r="I42" s="43">
        <v>70</v>
      </c>
      <c r="J42" s="7">
        <f>(E42/B42)*100</f>
        <v>36.95652173913043</v>
      </c>
      <c r="K42" s="7">
        <f>(F42/B42)*100</f>
        <v>55.434782608695656</v>
      </c>
      <c r="L42" s="7">
        <f>(G42/B42)*100</f>
        <v>66.304347826086953</v>
      </c>
      <c r="M42" s="7">
        <f>(H42/B42)*100</f>
        <v>75</v>
      </c>
      <c r="N42" s="7">
        <f>(I42/B42)*100</f>
        <v>76.08695652173914</v>
      </c>
    </row>
    <row r="43" spans="1:14" x14ac:dyDescent="0.25">
      <c r="A43" s="8" t="s">
        <v>17</v>
      </c>
      <c r="B43" s="9">
        <v>135</v>
      </c>
      <c r="C43" s="9">
        <v>47</v>
      </c>
      <c r="D43" s="31">
        <f t="shared" si="23"/>
        <v>34.814814814814817</v>
      </c>
      <c r="E43" s="9">
        <v>60</v>
      </c>
      <c r="F43" s="9">
        <v>83</v>
      </c>
      <c r="G43" s="9">
        <v>92</v>
      </c>
      <c r="H43" s="9">
        <v>97</v>
      </c>
      <c r="I43" s="43">
        <v>100</v>
      </c>
      <c r="J43" s="7">
        <f>(E43/B43)*100</f>
        <v>44.444444444444443</v>
      </c>
      <c r="K43" s="7">
        <f>(F43/B43)*100</f>
        <v>61.481481481481481</v>
      </c>
      <c r="L43" s="7">
        <f>(G43/B43)*100</f>
        <v>68.148148148148152</v>
      </c>
      <c r="M43" s="7">
        <f>(H43/B43)*100</f>
        <v>71.851851851851862</v>
      </c>
      <c r="N43" s="7">
        <f>(I43/B43)*100</f>
        <v>74.074074074074076</v>
      </c>
    </row>
    <row r="44" spans="1:14" x14ac:dyDescent="0.25">
      <c r="A44" s="8" t="s">
        <v>18</v>
      </c>
      <c r="B44" s="9">
        <v>75</v>
      </c>
      <c r="C44" s="9">
        <v>29</v>
      </c>
      <c r="D44" s="31">
        <f t="shared" si="23"/>
        <v>38.666666666666664</v>
      </c>
      <c r="E44" s="9">
        <v>23</v>
      </c>
      <c r="F44" s="9">
        <v>39</v>
      </c>
      <c r="G44" s="9">
        <v>48</v>
      </c>
      <c r="H44" s="9">
        <v>52</v>
      </c>
      <c r="I44" s="43">
        <v>55</v>
      </c>
      <c r="J44" s="7">
        <f>(E44/B44)*100</f>
        <v>30.666666666666664</v>
      </c>
      <c r="K44" s="7">
        <f>(F44/B44)*100</f>
        <v>52</v>
      </c>
      <c r="L44" s="7">
        <f>(G44/B44)*100</f>
        <v>64</v>
      </c>
      <c r="M44" s="7">
        <f>(H44/B44)*100</f>
        <v>69.333333333333343</v>
      </c>
      <c r="N44" s="7">
        <f>(I44/B44)*100</f>
        <v>73.333333333333329</v>
      </c>
    </row>
    <row r="45" spans="1:14" x14ac:dyDescent="0.25">
      <c r="A45" s="8" t="s">
        <v>19</v>
      </c>
      <c r="B45" s="9">
        <v>152</v>
      </c>
      <c r="C45" s="9">
        <v>50</v>
      </c>
      <c r="D45" s="31">
        <f t="shared" si="23"/>
        <v>32.894736842105267</v>
      </c>
      <c r="E45" s="9">
        <v>71</v>
      </c>
      <c r="F45" s="9">
        <v>95</v>
      </c>
      <c r="G45" s="9">
        <v>105</v>
      </c>
      <c r="H45" s="9">
        <v>114</v>
      </c>
      <c r="I45" s="43">
        <v>115</v>
      </c>
      <c r="J45" s="7">
        <f>(E45/B45)*100</f>
        <v>46.710526315789473</v>
      </c>
      <c r="K45" s="7">
        <f>(F45/B45)*100</f>
        <v>62.5</v>
      </c>
      <c r="L45" s="7">
        <f>(G45/B45)*100</f>
        <v>69.078947368421055</v>
      </c>
      <c r="M45" s="7">
        <f>(H45/B45)*100</f>
        <v>75</v>
      </c>
      <c r="N45" s="7">
        <f>(I45/B45)*100</f>
        <v>75.657894736842096</v>
      </c>
    </row>
    <row r="46" spans="1:14" x14ac:dyDescent="0.25">
      <c r="A46" s="29" t="s">
        <v>20</v>
      </c>
      <c r="B46" s="37"/>
      <c r="C46" s="37"/>
      <c r="D46" s="38"/>
      <c r="E46" s="37"/>
      <c r="F46" s="37"/>
      <c r="G46" s="37"/>
      <c r="H46" s="37"/>
      <c r="I46" s="35"/>
      <c r="J46" s="11">
        <f>J45-J44</f>
        <v>16.043859649122808</v>
      </c>
      <c r="K46" s="11">
        <f t="shared" ref="K46:N46" si="25">K45-K44</f>
        <v>10.5</v>
      </c>
      <c r="L46" s="11">
        <f t="shared" si="25"/>
        <v>5.0789473684210549</v>
      </c>
      <c r="M46" s="11">
        <f t="shared" si="25"/>
        <v>5.6666666666666572</v>
      </c>
      <c r="N46" s="11">
        <f t="shared" si="25"/>
        <v>2.3245614035087669</v>
      </c>
    </row>
    <row r="47" spans="1:14" x14ac:dyDescent="0.25">
      <c r="A47" s="12" t="s">
        <v>21</v>
      </c>
      <c r="B47" s="9">
        <v>170</v>
      </c>
      <c r="C47" s="9">
        <v>53</v>
      </c>
      <c r="D47" s="7">
        <v>31.176470588235293</v>
      </c>
      <c r="E47" s="9">
        <v>52</v>
      </c>
      <c r="F47" s="9">
        <v>100</v>
      </c>
      <c r="G47" s="9">
        <v>115</v>
      </c>
      <c r="H47" s="9">
        <v>120</v>
      </c>
      <c r="I47" s="43">
        <v>122</v>
      </c>
      <c r="J47" s="7">
        <f>(E47/B47)*100</f>
        <v>30.588235294117649</v>
      </c>
      <c r="K47" s="7">
        <f>(F47/B47)*100</f>
        <v>58.82352941176471</v>
      </c>
      <c r="L47" s="7">
        <f>(G47/B47)*100</f>
        <v>67.64705882352942</v>
      </c>
      <c r="M47" s="7">
        <f>(H47/B47)*100</f>
        <v>70.588235294117652</v>
      </c>
      <c r="N47" s="7">
        <f>(I47/B47)*100</f>
        <v>71.764705882352942</v>
      </c>
    </row>
    <row r="48" spans="1:14" x14ac:dyDescent="0.25">
      <c r="A48" s="8" t="s">
        <v>22</v>
      </c>
      <c r="B48" s="9">
        <v>84</v>
      </c>
      <c r="C48" s="9">
        <v>24</v>
      </c>
      <c r="D48" s="7">
        <f t="shared" si="23"/>
        <v>28.571428571428569</v>
      </c>
      <c r="E48" s="9">
        <v>22</v>
      </c>
      <c r="F48" s="9">
        <v>43</v>
      </c>
      <c r="G48" s="9">
        <v>55</v>
      </c>
      <c r="H48" s="9">
        <v>58</v>
      </c>
      <c r="I48" s="43">
        <v>59</v>
      </c>
      <c r="J48" s="7">
        <f>(E48/B48)*100</f>
        <v>26.190476190476193</v>
      </c>
      <c r="K48" s="7">
        <f>(F48/B48)*100</f>
        <v>51.19047619047619</v>
      </c>
      <c r="L48" s="7">
        <f>(G48/B48)*100</f>
        <v>65.476190476190482</v>
      </c>
      <c r="M48" s="7">
        <f>(H48/B48)*100</f>
        <v>69.047619047619051</v>
      </c>
      <c r="N48" s="7">
        <f>(I48/B48)*100</f>
        <v>70.238095238095227</v>
      </c>
    </row>
    <row r="49" spans="1:14" x14ac:dyDescent="0.25">
      <c r="A49" s="8" t="s">
        <v>23</v>
      </c>
      <c r="B49" s="9">
        <v>86</v>
      </c>
      <c r="C49" s="9">
        <v>29</v>
      </c>
      <c r="D49" s="7">
        <f t="shared" si="23"/>
        <v>33.720930232558139</v>
      </c>
      <c r="E49" s="9">
        <v>30</v>
      </c>
      <c r="F49" s="9">
        <v>57</v>
      </c>
      <c r="G49" s="9">
        <v>60</v>
      </c>
      <c r="H49" s="9">
        <v>62</v>
      </c>
      <c r="I49" s="43">
        <v>63</v>
      </c>
      <c r="J49" s="7">
        <f>(E49/B49)*100</f>
        <v>34.883720930232556</v>
      </c>
      <c r="K49" s="7">
        <f>(F49/B49)*100</f>
        <v>66.279069767441854</v>
      </c>
      <c r="L49" s="7">
        <f>(G49/B49)*100</f>
        <v>69.767441860465112</v>
      </c>
      <c r="M49" s="7">
        <f>(H49/B49)*100</f>
        <v>72.093023255813947</v>
      </c>
      <c r="N49" s="7">
        <f>(I49/B49)*100</f>
        <v>73.255813953488371</v>
      </c>
    </row>
    <row r="50" spans="1:14" x14ac:dyDescent="0.25">
      <c r="A50" s="8" t="s">
        <v>24</v>
      </c>
      <c r="B50" s="9">
        <v>51</v>
      </c>
      <c r="C50" s="9">
        <v>18</v>
      </c>
      <c r="D50" s="7">
        <f t="shared" si="23"/>
        <v>35.294117647058826</v>
      </c>
      <c r="E50" s="9">
        <v>12</v>
      </c>
      <c r="F50" s="9">
        <v>26</v>
      </c>
      <c r="G50" s="9">
        <v>31</v>
      </c>
      <c r="H50" s="9">
        <v>31</v>
      </c>
      <c r="I50" s="43">
        <v>32</v>
      </c>
      <c r="J50" s="7">
        <f>(E50/B50)*100</f>
        <v>23.52941176470588</v>
      </c>
      <c r="K50" s="7">
        <f>(F50/B50)*100</f>
        <v>50.980392156862742</v>
      </c>
      <c r="L50" s="7">
        <f>(G50/B50)*100</f>
        <v>60.784313725490193</v>
      </c>
      <c r="M50" s="7">
        <f>(H50/B50)*100</f>
        <v>60.784313725490193</v>
      </c>
      <c r="N50" s="7">
        <f>(I50/B50)*100</f>
        <v>62.745098039215684</v>
      </c>
    </row>
    <row r="51" spans="1:14" x14ac:dyDescent="0.25">
      <c r="A51" s="8" t="s">
        <v>25</v>
      </c>
      <c r="B51" s="9">
        <v>119</v>
      </c>
      <c r="C51" s="9">
        <v>35</v>
      </c>
      <c r="D51" s="7">
        <f t="shared" si="23"/>
        <v>29.411764705882355</v>
      </c>
      <c r="E51" s="9">
        <v>40</v>
      </c>
      <c r="F51" s="9">
        <v>74</v>
      </c>
      <c r="G51" s="9">
        <v>84</v>
      </c>
      <c r="H51" s="9">
        <v>89</v>
      </c>
      <c r="I51" s="43">
        <v>90</v>
      </c>
      <c r="J51" s="7">
        <f>(E51/B51)*100</f>
        <v>33.613445378151262</v>
      </c>
      <c r="K51" s="7">
        <f>(F51/B51)*100</f>
        <v>62.184873949579831</v>
      </c>
      <c r="L51" s="7">
        <f>(G51/B51)*100</f>
        <v>70.588235294117652</v>
      </c>
      <c r="M51" s="7">
        <f>(H51/B51)*100</f>
        <v>74.789915966386559</v>
      </c>
      <c r="N51" s="7">
        <f>(I51/B51)*100</f>
        <v>75.630252100840337</v>
      </c>
    </row>
    <row r="52" spans="1:14" x14ac:dyDescent="0.25">
      <c r="A52" s="29" t="s">
        <v>26</v>
      </c>
      <c r="B52" s="37"/>
      <c r="C52" s="37"/>
      <c r="D52" s="38"/>
      <c r="E52" s="37"/>
      <c r="F52" s="37"/>
      <c r="G52" s="37"/>
      <c r="H52" s="37"/>
      <c r="I52" s="35"/>
      <c r="J52" s="11">
        <f>J51-J50</f>
        <v>10.084033613445381</v>
      </c>
      <c r="K52" s="11">
        <f t="shared" ref="K52:N52" si="26">K51-K50</f>
        <v>11.20448179271709</v>
      </c>
      <c r="L52" s="11">
        <f t="shared" si="26"/>
        <v>9.8039215686274588</v>
      </c>
      <c r="M52" s="11">
        <f t="shared" si="26"/>
        <v>14.005602240896366</v>
      </c>
      <c r="N52" s="11">
        <f t="shared" si="26"/>
        <v>12.885154061624654</v>
      </c>
    </row>
    <row r="53" spans="1:14" x14ac:dyDescent="0.25">
      <c r="A53" s="12" t="s">
        <v>27</v>
      </c>
      <c r="B53" s="6">
        <v>153</v>
      </c>
      <c r="C53" s="6">
        <v>48</v>
      </c>
      <c r="D53" s="31">
        <v>31.372549019607842</v>
      </c>
      <c r="E53" s="6">
        <v>36</v>
      </c>
      <c r="F53" s="6">
        <v>76</v>
      </c>
      <c r="G53" s="6">
        <v>99</v>
      </c>
      <c r="H53" s="6">
        <v>108</v>
      </c>
      <c r="I53" s="43">
        <v>112</v>
      </c>
      <c r="J53" s="7">
        <f>(E53/B53)*100</f>
        <v>23.52941176470588</v>
      </c>
      <c r="K53" s="7">
        <f>(F53/B53)*100</f>
        <v>49.673202614379086</v>
      </c>
      <c r="L53" s="7">
        <f>(G53/B53)*100</f>
        <v>64.705882352941174</v>
      </c>
      <c r="M53" s="7">
        <f>(H53/B53)*100</f>
        <v>70.588235294117652</v>
      </c>
      <c r="N53" s="7">
        <f>(I53/B53)*100</f>
        <v>73.202614379084963</v>
      </c>
    </row>
    <row r="54" spans="1:14" x14ac:dyDescent="0.25">
      <c r="A54" s="8" t="s">
        <v>28</v>
      </c>
      <c r="B54" s="9">
        <v>39</v>
      </c>
      <c r="C54" s="9">
        <v>8</v>
      </c>
      <c r="D54" s="31">
        <f t="shared" si="23"/>
        <v>20.512820512820511</v>
      </c>
      <c r="E54" s="9">
        <v>6</v>
      </c>
      <c r="F54" s="9">
        <v>17</v>
      </c>
      <c r="G54" s="9">
        <v>24</v>
      </c>
      <c r="H54" s="9">
        <v>25</v>
      </c>
      <c r="I54" s="43">
        <v>26</v>
      </c>
      <c r="J54" s="7">
        <f>(E54/B54)*100</f>
        <v>15.384615384615385</v>
      </c>
      <c r="K54" s="7">
        <f>(F54/B54)*100</f>
        <v>43.589743589743591</v>
      </c>
      <c r="L54" s="7">
        <f>(G54/B54)*100</f>
        <v>61.53846153846154</v>
      </c>
      <c r="M54" s="7">
        <f>(H54/B54)*100</f>
        <v>64.102564102564102</v>
      </c>
      <c r="N54" s="7">
        <f>(I54/B54)*100</f>
        <v>66.666666666666657</v>
      </c>
    </row>
    <row r="55" spans="1:14" x14ac:dyDescent="0.25">
      <c r="A55" s="8" t="s">
        <v>29</v>
      </c>
      <c r="B55" s="9">
        <v>114</v>
      </c>
      <c r="C55" s="9">
        <v>40</v>
      </c>
      <c r="D55" s="31">
        <f t="shared" si="23"/>
        <v>35.087719298245609</v>
      </c>
      <c r="E55" s="9">
        <v>30</v>
      </c>
      <c r="F55" s="9">
        <v>59</v>
      </c>
      <c r="G55" s="9">
        <v>75</v>
      </c>
      <c r="H55" s="9">
        <v>83</v>
      </c>
      <c r="I55" s="43">
        <v>86</v>
      </c>
      <c r="J55" s="7">
        <f>(E55/B55)*100</f>
        <v>26.315789473684209</v>
      </c>
      <c r="K55" s="7">
        <f>(F55/B55)*100</f>
        <v>51.754385964912288</v>
      </c>
      <c r="L55" s="7">
        <f>(G55/B55)*100</f>
        <v>65.789473684210535</v>
      </c>
      <c r="M55" s="7">
        <f>(H55/B55)*100</f>
        <v>72.807017543859658</v>
      </c>
      <c r="N55" s="7">
        <f>(I55/B55)*100</f>
        <v>75.438596491228068</v>
      </c>
    </row>
    <row r="56" spans="1:14" x14ac:dyDescent="0.25">
      <c r="A56" s="8" t="s">
        <v>30</v>
      </c>
      <c r="B56" s="9">
        <v>55</v>
      </c>
      <c r="C56" s="9">
        <v>15</v>
      </c>
      <c r="D56" s="31">
        <f t="shared" si="23"/>
        <v>27.27272727272727</v>
      </c>
      <c r="E56" s="9">
        <v>7</v>
      </c>
      <c r="F56" s="9">
        <v>25</v>
      </c>
      <c r="G56" s="9">
        <v>31</v>
      </c>
      <c r="H56" s="9">
        <v>34</v>
      </c>
      <c r="I56" s="43">
        <v>37</v>
      </c>
      <c r="J56" s="7">
        <f>(E56/B56)*100</f>
        <v>12.727272727272727</v>
      </c>
      <c r="K56" s="7">
        <f>(F56/B56)*100</f>
        <v>45.454545454545453</v>
      </c>
      <c r="L56" s="7">
        <f>(G56/B56)*100</f>
        <v>56.36363636363636</v>
      </c>
      <c r="M56" s="7">
        <f>(H56/B56)*100</f>
        <v>61.818181818181813</v>
      </c>
      <c r="N56" s="7">
        <f>(I56/B56)*100</f>
        <v>67.272727272727266</v>
      </c>
    </row>
    <row r="57" spans="1:14" x14ac:dyDescent="0.25">
      <c r="A57" s="8" t="s">
        <v>31</v>
      </c>
      <c r="B57" s="9">
        <v>98</v>
      </c>
      <c r="C57" s="9">
        <v>33</v>
      </c>
      <c r="D57" s="31">
        <f t="shared" si="23"/>
        <v>33.673469387755098</v>
      </c>
      <c r="E57" s="9">
        <v>29</v>
      </c>
      <c r="F57" s="9">
        <v>51</v>
      </c>
      <c r="G57" s="9">
        <v>68</v>
      </c>
      <c r="H57" s="9">
        <v>74</v>
      </c>
      <c r="I57" s="43">
        <v>75</v>
      </c>
      <c r="J57" s="7">
        <f>(E57/B57)*100</f>
        <v>29.591836734693878</v>
      </c>
      <c r="K57" s="7">
        <f>(F57/B57)*100</f>
        <v>52.040816326530617</v>
      </c>
      <c r="L57" s="7">
        <f>(G57/B57)*100</f>
        <v>69.387755102040813</v>
      </c>
      <c r="M57" s="7">
        <f>(H57/B57)*100</f>
        <v>75.510204081632651</v>
      </c>
      <c r="N57" s="7">
        <f>(I57/B57)*100</f>
        <v>76.530612244897952</v>
      </c>
    </row>
    <row r="58" spans="1:14" x14ac:dyDescent="0.25">
      <c r="A58" s="29" t="s">
        <v>81</v>
      </c>
      <c r="B58" s="37"/>
      <c r="C58" s="37"/>
      <c r="D58" s="38"/>
      <c r="E58" s="37"/>
      <c r="F58" s="37"/>
      <c r="G58" s="37"/>
      <c r="H58" s="37"/>
      <c r="I58" s="35"/>
      <c r="J58" s="11">
        <f>J57-J56</f>
        <v>16.864564007421151</v>
      </c>
      <c r="K58" s="11">
        <f t="shared" ref="K58:N58" si="27">K57-K56</f>
        <v>6.5862708719851639</v>
      </c>
      <c r="L58" s="11">
        <f t="shared" si="27"/>
        <v>13.024118738404454</v>
      </c>
      <c r="M58" s="11">
        <f t="shared" si="27"/>
        <v>13.692022263450838</v>
      </c>
      <c r="N58" s="11">
        <f t="shared" si="27"/>
        <v>9.257884972170686</v>
      </c>
    </row>
    <row r="59" spans="1:14" x14ac:dyDescent="0.25">
      <c r="A59" s="12" t="s">
        <v>32</v>
      </c>
      <c r="B59" s="9">
        <v>183</v>
      </c>
      <c r="C59" s="9">
        <v>82</v>
      </c>
      <c r="D59" s="7">
        <v>44.808743169398909</v>
      </c>
      <c r="E59" s="9">
        <v>53</v>
      </c>
      <c r="F59" s="9">
        <v>100</v>
      </c>
      <c r="G59" s="9">
        <v>127</v>
      </c>
      <c r="H59" s="9">
        <v>137</v>
      </c>
      <c r="I59" s="43">
        <v>141</v>
      </c>
      <c r="J59" s="7">
        <f>(E59/B59)*100</f>
        <v>28.961748633879779</v>
      </c>
      <c r="K59" s="7">
        <f>(F59/B59)*100</f>
        <v>54.644808743169406</v>
      </c>
      <c r="L59" s="7">
        <f>(G59/B59)*100</f>
        <v>69.398907103825138</v>
      </c>
      <c r="M59" s="7">
        <f>(H59/B59)*100</f>
        <v>74.863387978142086</v>
      </c>
      <c r="N59" s="7">
        <f>(I59/B59)*100</f>
        <v>77.049180327868854</v>
      </c>
    </row>
    <row r="60" spans="1:14" x14ac:dyDescent="0.25">
      <c r="A60" s="8" t="s">
        <v>33</v>
      </c>
      <c r="B60" s="9">
        <v>59</v>
      </c>
      <c r="C60" s="9">
        <v>21</v>
      </c>
      <c r="D60" s="7">
        <f t="shared" si="23"/>
        <v>35.593220338983052</v>
      </c>
      <c r="E60" s="9">
        <v>13</v>
      </c>
      <c r="F60" s="9">
        <v>29</v>
      </c>
      <c r="G60" s="9">
        <v>40</v>
      </c>
      <c r="H60" s="9">
        <v>47</v>
      </c>
      <c r="I60" s="43">
        <v>47</v>
      </c>
      <c r="J60" s="7">
        <f>(E60/B60)*100</f>
        <v>22.033898305084744</v>
      </c>
      <c r="K60" s="7">
        <f>(F60/B60)*100</f>
        <v>49.152542372881356</v>
      </c>
      <c r="L60" s="7">
        <f>(G60/B60)*100</f>
        <v>67.796610169491515</v>
      </c>
      <c r="M60" s="7">
        <f>(H60/B60)*100</f>
        <v>79.66101694915254</v>
      </c>
      <c r="N60" s="7">
        <f>(I60/B60)*100</f>
        <v>79.66101694915254</v>
      </c>
    </row>
    <row r="61" spans="1:14" x14ac:dyDescent="0.25">
      <c r="A61" s="8" t="s">
        <v>34</v>
      </c>
      <c r="B61" s="9">
        <v>124</v>
      </c>
      <c r="C61" s="9">
        <v>61</v>
      </c>
      <c r="D61" s="7">
        <f t="shared" si="23"/>
        <v>49.193548387096776</v>
      </c>
      <c r="E61" s="9">
        <v>40</v>
      </c>
      <c r="F61" s="9">
        <v>71</v>
      </c>
      <c r="G61" s="9">
        <v>87</v>
      </c>
      <c r="H61" s="9">
        <v>90</v>
      </c>
      <c r="I61" s="43">
        <v>94</v>
      </c>
      <c r="J61" s="7">
        <f>(E61/B61)*100</f>
        <v>32.258064516129032</v>
      </c>
      <c r="K61" s="7">
        <f>(F61/B61)*100</f>
        <v>57.258064516129039</v>
      </c>
      <c r="L61" s="7">
        <f>(G61/B61)*100</f>
        <v>70.161290322580655</v>
      </c>
      <c r="M61" s="7">
        <f>(H61/B61)*100</f>
        <v>72.58064516129032</v>
      </c>
      <c r="N61" s="7">
        <f>(I61/B61)*100</f>
        <v>75.806451612903231</v>
      </c>
    </row>
    <row r="62" spans="1:14" x14ac:dyDescent="0.25">
      <c r="A62" s="8" t="s">
        <v>35</v>
      </c>
      <c r="B62" s="9">
        <v>46</v>
      </c>
      <c r="C62" s="9">
        <v>21</v>
      </c>
      <c r="D62" s="7">
        <f t="shared" si="23"/>
        <v>45.652173913043477</v>
      </c>
      <c r="E62" s="9">
        <v>9</v>
      </c>
      <c r="F62" s="9">
        <v>20</v>
      </c>
      <c r="G62" s="9">
        <v>30</v>
      </c>
      <c r="H62" s="9">
        <v>32</v>
      </c>
      <c r="I62" s="43">
        <v>34</v>
      </c>
      <c r="J62" s="7">
        <f>(E62/B62)*100</f>
        <v>19.565217391304348</v>
      </c>
      <c r="K62" s="7">
        <f>(F62/B62)*100</f>
        <v>43.478260869565219</v>
      </c>
      <c r="L62" s="7">
        <f>(G62/B62)*100</f>
        <v>65.217391304347828</v>
      </c>
      <c r="M62" s="7">
        <f>(H62/B62)*100</f>
        <v>69.565217391304344</v>
      </c>
      <c r="N62" s="7">
        <f>(I62/B62)*100</f>
        <v>73.91304347826086</v>
      </c>
    </row>
    <row r="63" spans="1:14" x14ac:dyDescent="0.25">
      <c r="A63" s="8" t="s">
        <v>36</v>
      </c>
      <c r="B63" s="9">
        <v>137</v>
      </c>
      <c r="C63" s="9">
        <v>61</v>
      </c>
      <c r="D63" s="7">
        <f t="shared" si="23"/>
        <v>44.525547445255476</v>
      </c>
      <c r="E63" s="9">
        <v>44</v>
      </c>
      <c r="F63" s="9">
        <v>80</v>
      </c>
      <c r="G63" s="9">
        <v>97</v>
      </c>
      <c r="H63" s="9">
        <v>105</v>
      </c>
      <c r="I63" s="43">
        <v>107</v>
      </c>
      <c r="J63" s="7">
        <f>(E63/B63)*100</f>
        <v>32.116788321167881</v>
      </c>
      <c r="K63" s="7">
        <f>(F63/B63)*100</f>
        <v>58.394160583941598</v>
      </c>
      <c r="L63" s="7">
        <f>(G63/B63)*100</f>
        <v>70.802919708029194</v>
      </c>
      <c r="M63" s="7">
        <f>(H63/B63)*100</f>
        <v>76.642335766423358</v>
      </c>
      <c r="N63" s="7">
        <f>(I63/B63)*100</f>
        <v>78.102189781021906</v>
      </c>
    </row>
    <row r="64" spans="1:14" x14ac:dyDescent="0.25">
      <c r="A64" s="29" t="s">
        <v>37</v>
      </c>
      <c r="B64" s="37"/>
      <c r="C64" s="37"/>
      <c r="D64" s="38"/>
      <c r="E64" s="37"/>
      <c r="F64" s="37"/>
      <c r="G64" s="37"/>
      <c r="H64" s="37"/>
      <c r="I64" s="35"/>
      <c r="J64" s="11">
        <f>J63-J62</f>
        <v>12.551570929863534</v>
      </c>
      <c r="K64" s="11">
        <f t="shared" ref="K64:N64" si="28">K63-K62</f>
        <v>14.91589971437638</v>
      </c>
      <c r="L64" s="11">
        <f t="shared" si="28"/>
        <v>5.5855284036813657</v>
      </c>
      <c r="M64" s="11">
        <f t="shared" si="28"/>
        <v>7.0771183751190136</v>
      </c>
      <c r="N64" s="11">
        <f t="shared" si="28"/>
        <v>4.1891463027610456</v>
      </c>
    </row>
    <row r="65" spans="1:14" x14ac:dyDescent="0.25">
      <c r="A65" s="12" t="s">
        <v>38</v>
      </c>
      <c r="B65" s="6">
        <v>72</v>
      </c>
      <c r="C65" s="6">
        <v>34</v>
      </c>
      <c r="D65" s="31">
        <v>47.222222222222221</v>
      </c>
      <c r="E65" s="6">
        <v>10</v>
      </c>
      <c r="F65" s="6">
        <v>20</v>
      </c>
      <c r="G65" s="6">
        <v>34</v>
      </c>
      <c r="H65" s="6">
        <v>39</v>
      </c>
      <c r="I65" s="43">
        <v>44</v>
      </c>
      <c r="J65" s="7">
        <f>(E65/B65)*100</f>
        <v>13.888888888888889</v>
      </c>
      <c r="K65" s="7">
        <f>(F65/B65)*100</f>
        <v>27.777777777777779</v>
      </c>
      <c r="L65" s="7">
        <f>(G65/B65)*100</f>
        <v>47.222222222222221</v>
      </c>
      <c r="M65" s="7">
        <f>(H65/B65)*100</f>
        <v>54.166666666666664</v>
      </c>
      <c r="N65" s="7">
        <f>(I65/B65)*100</f>
        <v>61.111111111111114</v>
      </c>
    </row>
    <row r="66" spans="1:14" x14ac:dyDescent="0.25">
      <c r="A66" s="8" t="s">
        <v>39</v>
      </c>
      <c r="B66" s="9">
        <v>23</v>
      </c>
      <c r="C66" s="9">
        <v>6</v>
      </c>
      <c r="D66" s="31">
        <f t="shared" si="23"/>
        <v>26.086956521739129</v>
      </c>
      <c r="E66" s="9">
        <v>4</v>
      </c>
      <c r="F66" s="9">
        <v>9</v>
      </c>
      <c r="G66" s="9">
        <v>11</v>
      </c>
      <c r="H66" s="9">
        <v>14</v>
      </c>
      <c r="I66" s="43">
        <v>16</v>
      </c>
      <c r="J66" s="7">
        <f>(E66/B66)*100</f>
        <v>17.391304347826086</v>
      </c>
      <c r="K66" s="7">
        <f>(F66/B66)*100</f>
        <v>39.130434782608695</v>
      </c>
      <c r="L66" s="7">
        <f>(G66/B66)*100</f>
        <v>47.826086956521742</v>
      </c>
      <c r="M66" s="7">
        <f>(H66/B66)*100</f>
        <v>60.869565217391312</v>
      </c>
      <c r="N66" s="7">
        <f>(I66/B66)*100</f>
        <v>69.565217391304344</v>
      </c>
    </row>
    <row r="67" spans="1:14" x14ac:dyDescent="0.25">
      <c r="A67" s="8" t="s">
        <v>40</v>
      </c>
      <c r="B67" s="9">
        <v>49</v>
      </c>
      <c r="C67" s="9">
        <v>28</v>
      </c>
      <c r="D67" s="31">
        <f t="shared" si="23"/>
        <v>57.142857142857139</v>
      </c>
      <c r="E67" s="9">
        <v>6</v>
      </c>
      <c r="F67" s="9">
        <v>11</v>
      </c>
      <c r="G67" s="9">
        <v>23</v>
      </c>
      <c r="H67" s="9">
        <v>25</v>
      </c>
      <c r="I67" s="43">
        <v>28</v>
      </c>
      <c r="J67" s="7">
        <f>(E67/B67)*100</f>
        <v>12.244897959183673</v>
      </c>
      <c r="K67" s="7">
        <f>(F67/B67)*100</f>
        <v>22.448979591836736</v>
      </c>
      <c r="L67" s="7">
        <f>(G67/B67)*100</f>
        <v>46.938775510204081</v>
      </c>
      <c r="M67" s="7">
        <f>(H67/B67)*100</f>
        <v>51.020408163265309</v>
      </c>
      <c r="N67" s="7">
        <f>(I67/B67)*100</f>
        <v>57.142857142857139</v>
      </c>
    </row>
    <row r="68" spans="1:14" x14ac:dyDescent="0.25">
      <c r="A68" s="8" t="s">
        <v>41</v>
      </c>
      <c r="B68" s="9">
        <v>24</v>
      </c>
      <c r="C68" s="9">
        <v>14</v>
      </c>
      <c r="D68" s="31">
        <f t="shared" si="23"/>
        <v>58.333333333333336</v>
      </c>
      <c r="E68" s="9">
        <v>4</v>
      </c>
      <c r="F68" s="9">
        <v>6</v>
      </c>
      <c r="G68" s="9">
        <v>6</v>
      </c>
      <c r="H68" s="9">
        <v>7</v>
      </c>
      <c r="I68" s="43">
        <v>9</v>
      </c>
      <c r="J68" s="7">
        <f>(E68/B68)*100</f>
        <v>16.666666666666664</v>
      </c>
      <c r="K68" s="7">
        <f>(F68/B68)*100</f>
        <v>25</v>
      </c>
      <c r="L68" s="7">
        <f>(G68/B68)*100</f>
        <v>25</v>
      </c>
      <c r="M68" s="7">
        <f>(H68/B68)*100</f>
        <v>29.166666666666668</v>
      </c>
      <c r="N68" s="7">
        <f>(I68/B68)*100</f>
        <v>37.5</v>
      </c>
    </row>
    <row r="69" spans="1:14" x14ac:dyDescent="0.25">
      <c r="A69" s="8" t="s">
        <v>42</v>
      </c>
      <c r="B69" s="9">
        <v>48</v>
      </c>
      <c r="C69" s="9">
        <v>20</v>
      </c>
      <c r="D69" s="31">
        <f t="shared" si="23"/>
        <v>41.666666666666671</v>
      </c>
      <c r="E69" s="9">
        <v>6</v>
      </c>
      <c r="F69" s="9">
        <v>14</v>
      </c>
      <c r="G69" s="9">
        <v>28</v>
      </c>
      <c r="H69" s="9">
        <v>32</v>
      </c>
      <c r="I69" s="43">
        <v>35</v>
      </c>
      <c r="J69" s="7">
        <f>(E69/B69)*100</f>
        <v>12.5</v>
      </c>
      <c r="K69" s="7">
        <f>(F69/B69)*100</f>
        <v>29.166666666666668</v>
      </c>
      <c r="L69" s="7">
        <f>(G69/B69)*100</f>
        <v>58.333333333333336</v>
      </c>
      <c r="M69" s="7">
        <f>(H69/B69)*100</f>
        <v>66.666666666666657</v>
      </c>
      <c r="N69" s="7">
        <f>(I69/B69)*100</f>
        <v>72.916666666666657</v>
      </c>
    </row>
    <row r="70" spans="1:14" x14ac:dyDescent="0.25">
      <c r="A70" s="29" t="s">
        <v>43</v>
      </c>
      <c r="B70" s="37"/>
      <c r="C70" s="37"/>
      <c r="D70" s="38"/>
      <c r="E70" s="37"/>
      <c r="F70" s="37"/>
      <c r="G70" s="37"/>
      <c r="H70" s="37"/>
      <c r="I70" s="35"/>
      <c r="J70" s="11">
        <f>J69-J68</f>
        <v>-4.1666666666666643</v>
      </c>
      <c r="K70" s="11">
        <f t="shared" ref="K70:M70" si="29">K69-K68</f>
        <v>4.1666666666666679</v>
      </c>
      <c r="L70" s="11">
        <f t="shared" si="29"/>
        <v>33.333333333333336</v>
      </c>
      <c r="M70" s="11">
        <f t="shared" si="29"/>
        <v>37.499999999999986</v>
      </c>
      <c r="N70" s="11">
        <f>N69-N68</f>
        <v>35.416666666666657</v>
      </c>
    </row>
    <row r="71" spans="1:14" x14ac:dyDescent="0.25">
      <c r="A71" s="12" t="s">
        <v>15</v>
      </c>
      <c r="B71" s="14">
        <v>227</v>
      </c>
      <c r="C71" s="14">
        <v>79</v>
      </c>
      <c r="D71" s="31">
        <f t="shared" si="23"/>
        <v>34.801762114537446</v>
      </c>
      <c r="E71" s="14">
        <v>94</v>
      </c>
      <c r="F71" s="14">
        <v>134</v>
      </c>
      <c r="G71" s="9">
        <v>153</v>
      </c>
      <c r="H71" s="9">
        <v>166</v>
      </c>
      <c r="I71" s="43">
        <v>170</v>
      </c>
      <c r="J71" s="7">
        <f>(E71/B71)*100</f>
        <v>41.409691629955944</v>
      </c>
      <c r="K71" s="7">
        <f>(F71/B71)*100</f>
        <v>59.030837004405292</v>
      </c>
      <c r="L71" s="7">
        <f>(G71/B71)*100</f>
        <v>67.40088105726872</v>
      </c>
      <c r="M71" s="7">
        <f>(H71/B71)*100</f>
        <v>73.127753303964766</v>
      </c>
      <c r="N71" s="7">
        <f>(I71/B71)*100</f>
        <v>74.889867841409696</v>
      </c>
    </row>
    <row r="72" spans="1:14" x14ac:dyDescent="0.25">
      <c r="A72" s="8" t="s">
        <v>44</v>
      </c>
      <c r="B72" s="9">
        <v>14</v>
      </c>
      <c r="C72" s="9">
        <v>4</v>
      </c>
      <c r="D72" s="31">
        <f t="shared" si="23"/>
        <v>28.571428571428569</v>
      </c>
      <c r="E72" s="9">
        <v>8</v>
      </c>
      <c r="F72" s="9">
        <v>10</v>
      </c>
      <c r="G72" s="9">
        <v>10</v>
      </c>
      <c r="H72" s="9">
        <v>10</v>
      </c>
      <c r="I72" s="43">
        <v>10</v>
      </c>
      <c r="J72" s="7">
        <f>(E72/B72)*100</f>
        <v>57.142857142857139</v>
      </c>
      <c r="K72" s="7">
        <f>(F72/B72)*100</f>
        <v>71.428571428571431</v>
      </c>
      <c r="L72" s="7">
        <f>(G72/B72)*100</f>
        <v>71.428571428571431</v>
      </c>
      <c r="M72" s="7">
        <f>(H72/B72)*100</f>
        <v>71.428571428571431</v>
      </c>
      <c r="N72" s="7">
        <f>(I72/B72)*100</f>
        <v>71.428571428571431</v>
      </c>
    </row>
    <row r="73" spans="1:14" x14ac:dyDescent="0.25">
      <c r="A73" s="8" t="s">
        <v>45</v>
      </c>
      <c r="B73" s="6">
        <v>4</v>
      </c>
      <c r="C73" s="6">
        <v>3</v>
      </c>
      <c r="D73" s="31">
        <f t="shared" si="23"/>
        <v>75</v>
      </c>
      <c r="E73" s="6"/>
      <c r="F73" s="6">
        <v>1</v>
      </c>
      <c r="G73" s="9">
        <v>1</v>
      </c>
      <c r="H73" s="9">
        <v>1</v>
      </c>
      <c r="I73" s="43">
        <v>2</v>
      </c>
      <c r="J73" s="7">
        <f>(E73/B73)*100</f>
        <v>0</v>
      </c>
      <c r="K73" s="7">
        <f>(F73/B73)*100</f>
        <v>25</v>
      </c>
      <c r="L73" s="7">
        <f>(G73/B73)*100</f>
        <v>25</v>
      </c>
      <c r="M73" s="7">
        <f>(H73/B73)*100</f>
        <v>25</v>
      </c>
      <c r="N73" s="7">
        <f>(I73/B73)*100</f>
        <v>50</v>
      </c>
    </row>
    <row r="74" spans="1:14" x14ac:dyDescent="0.25">
      <c r="A74" s="8" t="s">
        <v>46</v>
      </c>
      <c r="B74" s="6">
        <v>0</v>
      </c>
      <c r="C74" s="6"/>
      <c r="D74" s="31"/>
      <c r="E74" s="6"/>
      <c r="F74" s="6"/>
      <c r="G74" s="6"/>
      <c r="H74" s="6"/>
      <c r="I74" s="43"/>
      <c r="J74" s="7"/>
      <c r="K74" s="7"/>
      <c r="L74" s="7"/>
      <c r="M74" s="7"/>
      <c r="N74" s="7"/>
    </row>
    <row r="75" spans="1:14" x14ac:dyDescent="0.25">
      <c r="A75" s="8" t="s">
        <v>47</v>
      </c>
      <c r="B75" s="9">
        <v>10</v>
      </c>
      <c r="C75" s="9">
        <v>3</v>
      </c>
      <c r="D75" s="31">
        <f t="shared" si="23"/>
        <v>30</v>
      </c>
      <c r="E75" s="9">
        <v>2</v>
      </c>
      <c r="F75" s="9">
        <v>3</v>
      </c>
      <c r="G75" s="9">
        <v>5</v>
      </c>
      <c r="H75" s="9">
        <v>5</v>
      </c>
      <c r="I75" s="43">
        <v>5</v>
      </c>
      <c r="J75" s="7">
        <f>(E75/B75)*100</f>
        <v>20</v>
      </c>
      <c r="K75" s="7">
        <f>(F75/B75)*100</f>
        <v>30</v>
      </c>
      <c r="L75" s="7">
        <f>(G75/B75)*100</f>
        <v>50</v>
      </c>
      <c r="M75" s="7">
        <f>(H75/B75)*100</f>
        <v>50</v>
      </c>
      <c r="N75" s="7">
        <f>(I75/B75)*100</f>
        <v>50</v>
      </c>
    </row>
    <row r="76" spans="1:14" x14ac:dyDescent="0.25">
      <c r="A76" s="8" t="s">
        <v>48</v>
      </c>
      <c r="B76" s="9">
        <v>20</v>
      </c>
      <c r="C76" s="9">
        <v>5</v>
      </c>
      <c r="D76" s="31">
        <f t="shared" si="23"/>
        <v>25</v>
      </c>
      <c r="E76" s="9">
        <v>10</v>
      </c>
      <c r="F76" s="9">
        <v>14</v>
      </c>
      <c r="G76" s="9">
        <v>15</v>
      </c>
      <c r="H76" s="9">
        <v>16</v>
      </c>
      <c r="I76" s="43">
        <v>16</v>
      </c>
      <c r="J76" s="7">
        <f>(E76/B76)*100</f>
        <v>50</v>
      </c>
      <c r="K76" s="7">
        <f>(F76/B76)*100</f>
        <v>70</v>
      </c>
      <c r="L76" s="7">
        <f>(G76/B76)*100</f>
        <v>75</v>
      </c>
      <c r="M76" s="7">
        <f>(H76/B76)*100</f>
        <v>80</v>
      </c>
      <c r="N76" s="7">
        <f>(I76/B76)*100</f>
        <v>80</v>
      </c>
    </row>
    <row r="77" spans="1:14" x14ac:dyDescent="0.25">
      <c r="A77" s="8" t="s">
        <v>49</v>
      </c>
      <c r="B77" s="9">
        <v>55</v>
      </c>
      <c r="C77" s="9">
        <v>17</v>
      </c>
      <c r="D77" s="31">
        <f t="shared" si="23"/>
        <v>30.909090909090907</v>
      </c>
      <c r="E77" s="9">
        <v>25</v>
      </c>
      <c r="F77" s="9">
        <v>34</v>
      </c>
      <c r="G77" s="9">
        <v>39</v>
      </c>
      <c r="H77" s="9">
        <v>41</v>
      </c>
      <c r="I77" s="43">
        <v>41</v>
      </c>
      <c r="J77" s="7">
        <f>(E77/B77)*100</f>
        <v>45.454545454545453</v>
      </c>
      <c r="K77" s="7">
        <f>(F77/B77)*100</f>
        <v>61.818181818181813</v>
      </c>
      <c r="L77" s="7">
        <f>(G77/B77)*100</f>
        <v>70.909090909090907</v>
      </c>
      <c r="M77" s="7">
        <f>(H77/B77)*100</f>
        <v>74.545454545454547</v>
      </c>
      <c r="N77" s="7">
        <f>(I77/B77)*100</f>
        <v>74.545454545454547</v>
      </c>
    </row>
    <row r="78" spans="1:14" x14ac:dyDescent="0.25">
      <c r="A78" s="8" t="s">
        <v>50</v>
      </c>
      <c r="B78" s="9">
        <v>1</v>
      </c>
      <c r="C78" s="9">
        <v>1</v>
      </c>
      <c r="D78" s="31">
        <f t="shared" si="23"/>
        <v>100</v>
      </c>
      <c r="E78" s="9"/>
      <c r="F78" s="9">
        <v>1</v>
      </c>
      <c r="G78" s="9">
        <v>1</v>
      </c>
      <c r="H78" s="9">
        <v>1</v>
      </c>
      <c r="I78" s="43">
        <v>1</v>
      </c>
      <c r="J78" s="7">
        <f>(E78/B78)*100</f>
        <v>0</v>
      </c>
      <c r="K78" s="7">
        <f>(F78/B78)*100</f>
        <v>100</v>
      </c>
      <c r="L78" s="7">
        <f>(G78/B78)*100</f>
        <v>100</v>
      </c>
      <c r="M78" s="7">
        <f>(H78/B78)*100</f>
        <v>100</v>
      </c>
      <c r="N78" s="7">
        <f>(I78/B78)*100</f>
        <v>100</v>
      </c>
    </row>
    <row r="79" spans="1:14" x14ac:dyDescent="0.25">
      <c r="A79" s="8" t="s">
        <v>51</v>
      </c>
      <c r="B79" s="9">
        <v>30</v>
      </c>
      <c r="C79" s="9">
        <v>12</v>
      </c>
      <c r="D79" s="31">
        <f t="shared" si="23"/>
        <v>40</v>
      </c>
      <c r="E79" s="9">
        <v>12</v>
      </c>
      <c r="F79" s="9">
        <v>18</v>
      </c>
      <c r="G79" s="9">
        <v>19</v>
      </c>
      <c r="H79" s="9">
        <v>22</v>
      </c>
      <c r="I79" s="43">
        <v>23</v>
      </c>
      <c r="J79" s="7">
        <f>(E79/B79)*100</f>
        <v>40</v>
      </c>
      <c r="K79" s="7">
        <f>(F79/B79)*100</f>
        <v>60</v>
      </c>
      <c r="L79" s="7">
        <f>(G79/B79)*100</f>
        <v>63.333333333333329</v>
      </c>
      <c r="M79" s="7">
        <f>(H79/B79)*100</f>
        <v>73.333333333333329</v>
      </c>
      <c r="N79" s="7">
        <f>(I79/B79)*100</f>
        <v>76.666666666666671</v>
      </c>
    </row>
    <row r="80" spans="1:14" ht="15" customHeight="1" x14ac:dyDescent="0.25">
      <c r="A80" s="8" t="s">
        <v>118</v>
      </c>
      <c r="B80" s="50"/>
      <c r="C80" s="50"/>
      <c r="D80" s="50"/>
      <c r="E80" s="52"/>
      <c r="F80" s="52"/>
      <c r="G80" s="50"/>
      <c r="H80" s="50"/>
      <c r="I80" s="50"/>
      <c r="J80" s="51"/>
      <c r="K80" s="52"/>
      <c r="L80" s="52"/>
      <c r="M80" s="52"/>
      <c r="N80" s="52"/>
    </row>
    <row r="81" spans="1:14" ht="15" customHeight="1" x14ac:dyDescent="0.25">
      <c r="A81" s="8" t="s">
        <v>104</v>
      </c>
      <c r="B81" s="50"/>
      <c r="C81" s="50"/>
      <c r="D81" s="50"/>
      <c r="E81" s="52"/>
      <c r="F81" s="52"/>
      <c r="G81" s="50"/>
      <c r="H81" s="50"/>
      <c r="I81" s="50"/>
      <c r="J81" s="51"/>
      <c r="K81" s="52"/>
      <c r="L81" s="52"/>
      <c r="M81" s="52"/>
      <c r="N81" s="52"/>
    </row>
    <row r="82" spans="1:14" x14ac:dyDescent="0.25">
      <c r="A82" s="8" t="s">
        <v>52</v>
      </c>
      <c r="B82" s="9">
        <v>2</v>
      </c>
      <c r="C82" s="9">
        <v>1</v>
      </c>
      <c r="D82" s="31">
        <f t="shared" si="23"/>
        <v>50</v>
      </c>
      <c r="E82" s="9">
        <v>1</v>
      </c>
      <c r="F82" s="9">
        <v>1</v>
      </c>
      <c r="G82" s="9">
        <v>1</v>
      </c>
      <c r="H82" s="9">
        <v>1</v>
      </c>
      <c r="I82" s="43">
        <v>1</v>
      </c>
      <c r="J82" s="7">
        <f t="shared" ref="J82:J102" si="30">(E82/B82)*100</f>
        <v>50</v>
      </c>
      <c r="K82" s="7">
        <f t="shared" ref="K82:K102" si="31">(F82/B82)*100</f>
        <v>50</v>
      </c>
      <c r="L82" s="7">
        <f t="shared" ref="L82:L102" si="32">(G82/B82)*100</f>
        <v>50</v>
      </c>
      <c r="M82" s="7">
        <f t="shared" ref="M82:M102" si="33">(H82/B82)*100</f>
        <v>50</v>
      </c>
      <c r="N82" s="7">
        <f t="shared" ref="N82:N102" si="34">(I82/B82)*100</f>
        <v>50</v>
      </c>
    </row>
    <row r="83" spans="1:14" x14ac:dyDescent="0.25">
      <c r="A83" s="8" t="s">
        <v>53</v>
      </c>
      <c r="B83" s="9">
        <v>20</v>
      </c>
      <c r="C83" s="9">
        <v>4</v>
      </c>
      <c r="D83" s="31">
        <f t="shared" si="23"/>
        <v>20</v>
      </c>
      <c r="E83" s="9">
        <v>9</v>
      </c>
      <c r="F83" s="9">
        <v>11</v>
      </c>
      <c r="G83" s="9">
        <v>12</v>
      </c>
      <c r="H83" s="9">
        <v>14</v>
      </c>
      <c r="I83" s="43">
        <v>14</v>
      </c>
      <c r="J83" s="7">
        <f t="shared" si="30"/>
        <v>45</v>
      </c>
      <c r="K83" s="7">
        <f t="shared" si="31"/>
        <v>55.000000000000007</v>
      </c>
      <c r="L83" s="7">
        <f t="shared" si="32"/>
        <v>60</v>
      </c>
      <c r="M83" s="7">
        <f t="shared" si="33"/>
        <v>70</v>
      </c>
      <c r="N83" s="7">
        <f t="shared" si="34"/>
        <v>70</v>
      </c>
    </row>
    <row r="84" spans="1:14" x14ac:dyDescent="0.25">
      <c r="A84" s="8" t="s">
        <v>54</v>
      </c>
      <c r="B84" s="9">
        <v>9</v>
      </c>
      <c r="C84" s="9"/>
      <c r="D84" s="31">
        <f t="shared" si="23"/>
        <v>0</v>
      </c>
      <c r="E84" s="9">
        <v>1</v>
      </c>
      <c r="F84" s="9">
        <v>2</v>
      </c>
      <c r="G84" s="9">
        <v>4</v>
      </c>
      <c r="H84" s="9">
        <v>6</v>
      </c>
      <c r="I84" s="43">
        <v>7</v>
      </c>
      <c r="J84" s="7">
        <f t="shared" si="30"/>
        <v>11.111111111111111</v>
      </c>
      <c r="K84" s="7">
        <f t="shared" si="31"/>
        <v>22.222222222222221</v>
      </c>
      <c r="L84" s="7">
        <f t="shared" si="32"/>
        <v>44.444444444444443</v>
      </c>
      <c r="M84" s="7">
        <f t="shared" si="33"/>
        <v>66.666666666666657</v>
      </c>
      <c r="N84" s="7">
        <f t="shared" si="34"/>
        <v>77.777777777777786</v>
      </c>
    </row>
    <row r="85" spans="1:14" x14ac:dyDescent="0.25">
      <c r="A85" s="8" t="s">
        <v>55</v>
      </c>
      <c r="B85" s="9">
        <v>1</v>
      </c>
      <c r="C85" s="9">
        <v>1</v>
      </c>
      <c r="D85" s="31">
        <f t="shared" si="23"/>
        <v>100</v>
      </c>
      <c r="E85" s="9"/>
      <c r="F85" s="9"/>
      <c r="G85" s="9"/>
      <c r="H85" s="9">
        <v>1</v>
      </c>
      <c r="I85" s="43">
        <v>1</v>
      </c>
      <c r="J85" s="7">
        <f t="shared" si="30"/>
        <v>0</v>
      </c>
      <c r="K85" s="7">
        <f t="shared" si="31"/>
        <v>0</v>
      </c>
      <c r="L85" s="7">
        <f t="shared" si="32"/>
        <v>0</v>
      </c>
      <c r="M85" s="7">
        <f t="shared" si="33"/>
        <v>100</v>
      </c>
      <c r="N85" s="7">
        <f t="shared" si="34"/>
        <v>100</v>
      </c>
    </row>
    <row r="86" spans="1:14" x14ac:dyDescent="0.25">
      <c r="A86" s="8" t="s">
        <v>56</v>
      </c>
      <c r="B86" s="9">
        <v>5</v>
      </c>
      <c r="C86" s="9">
        <v>1</v>
      </c>
      <c r="D86" s="31">
        <f t="shared" si="23"/>
        <v>20</v>
      </c>
      <c r="E86" s="9">
        <v>2</v>
      </c>
      <c r="F86" s="9">
        <v>2</v>
      </c>
      <c r="G86" s="9">
        <v>4</v>
      </c>
      <c r="H86" s="9">
        <v>4</v>
      </c>
      <c r="I86" s="43">
        <v>4</v>
      </c>
      <c r="J86" s="7">
        <f t="shared" si="30"/>
        <v>40</v>
      </c>
      <c r="K86" s="7">
        <f t="shared" si="31"/>
        <v>40</v>
      </c>
      <c r="L86" s="7">
        <f t="shared" si="32"/>
        <v>80</v>
      </c>
      <c r="M86" s="7">
        <f t="shared" si="33"/>
        <v>80</v>
      </c>
      <c r="N86" s="7">
        <f t="shared" si="34"/>
        <v>80</v>
      </c>
    </row>
    <row r="87" spans="1:14" x14ac:dyDescent="0.25">
      <c r="A87" s="8" t="s">
        <v>57</v>
      </c>
      <c r="B87" s="9">
        <v>16</v>
      </c>
      <c r="C87" s="9">
        <v>7</v>
      </c>
      <c r="D87" s="31">
        <f t="shared" si="23"/>
        <v>43.75</v>
      </c>
      <c r="E87" s="9">
        <v>6</v>
      </c>
      <c r="F87" s="9">
        <v>9</v>
      </c>
      <c r="G87" s="9">
        <v>11</v>
      </c>
      <c r="H87" s="9">
        <v>12</v>
      </c>
      <c r="I87" s="43">
        <v>13</v>
      </c>
      <c r="J87" s="7">
        <f t="shared" si="30"/>
        <v>37.5</v>
      </c>
      <c r="K87" s="7">
        <f t="shared" si="31"/>
        <v>56.25</v>
      </c>
      <c r="L87" s="7">
        <f t="shared" si="32"/>
        <v>68.75</v>
      </c>
      <c r="M87" s="7">
        <f t="shared" si="33"/>
        <v>75</v>
      </c>
      <c r="N87" s="7">
        <f t="shared" si="34"/>
        <v>81.25</v>
      </c>
    </row>
    <row r="88" spans="1:14" x14ac:dyDescent="0.25">
      <c r="A88" s="8" t="s">
        <v>58</v>
      </c>
      <c r="B88" s="9">
        <v>28</v>
      </c>
      <c r="C88" s="9">
        <v>15</v>
      </c>
      <c r="D88" s="31">
        <f t="shared" si="23"/>
        <v>53.571428571428569</v>
      </c>
      <c r="E88" s="9">
        <v>16</v>
      </c>
      <c r="F88" s="9">
        <v>21</v>
      </c>
      <c r="G88" s="9">
        <v>23</v>
      </c>
      <c r="H88" s="9">
        <v>24</v>
      </c>
      <c r="I88" s="43">
        <v>24</v>
      </c>
      <c r="J88" s="7">
        <f t="shared" si="30"/>
        <v>57.142857142857139</v>
      </c>
      <c r="K88" s="7">
        <f t="shared" si="31"/>
        <v>75</v>
      </c>
      <c r="L88" s="7">
        <f t="shared" si="32"/>
        <v>82.142857142857139</v>
      </c>
      <c r="M88" s="7">
        <f t="shared" si="33"/>
        <v>85.714285714285708</v>
      </c>
      <c r="N88" s="7">
        <f t="shared" si="34"/>
        <v>85.714285714285708</v>
      </c>
    </row>
    <row r="89" spans="1:14" ht="15" customHeight="1" x14ac:dyDescent="0.25">
      <c r="A89" s="8" t="s">
        <v>59</v>
      </c>
      <c r="B89" s="9">
        <v>8</v>
      </c>
      <c r="C89" s="9">
        <v>4</v>
      </c>
      <c r="D89" s="31">
        <f t="shared" si="23"/>
        <v>50</v>
      </c>
      <c r="E89" s="9">
        <v>2</v>
      </c>
      <c r="F89" s="9">
        <v>5</v>
      </c>
      <c r="G89" s="9">
        <v>6</v>
      </c>
      <c r="H89" s="9">
        <v>6</v>
      </c>
      <c r="I89" s="43">
        <v>6</v>
      </c>
      <c r="J89" s="7">
        <f t="shared" si="30"/>
        <v>25</v>
      </c>
      <c r="K89" s="7">
        <f t="shared" si="31"/>
        <v>62.5</v>
      </c>
      <c r="L89" s="7">
        <f t="shared" si="32"/>
        <v>75</v>
      </c>
      <c r="M89" s="7">
        <f t="shared" si="33"/>
        <v>75</v>
      </c>
      <c r="N89" s="7">
        <f t="shared" si="34"/>
        <v>75</v>
      </c>
    </row>
    <row r="90" spans="1:14" x14ac:dyDescent="0.25">
      <c r="A90" s="8" t="s">
        <v>60</v>
      </c>
      <c r="B90" s="9">
        <v>1</v>
      </c>
      <c r="C90" s="9"/>
      <c r="D90" s="31">
        <f t="shared" si="23"/>
        <v>0</v>
      </c>
      <c r="E90" s="9"/>
      <c r="F90" s="9"/>
      <c r="G90" s="9"/>
      <c r="H90" s="9"/>
      <c r="I90" s="43"/>
      <c r="J90" s="7">
        <f t="shared" si="30"/>
        <v>0</v>
      </c>
      <c r="K90" s="7">
        <f t="shared" si="31"/>
        <v>0</v>
      </c>
      <c r="L90" s="7">
        <f t="shared" si="32"/>
        <v>0</v>
      </c>
      <c r="M90" s="7">
        <f t="shared" si="33"/>
        <v>0</v>
      </c>
      <c r="N90" s="7">
        <f t="shared" si="34"/>
        <v>0</v>
      </c>
    </row>
    <row r="91" spans="1:14" x14ac:dyDescent="0.25">
      <c r="A91" s="8" t="s">
        <v>61</v>
      </c>
      <c r="B91" s="9">
        <v>3</v>
      </c>
      <c r="C91" s="9">
        <v>1</v>
      </c>
      <c r="D91" s="31">
        <f t="shared" si="23"/>
        <v>33.333333333333329</v>
      </c>
      <c r="E91" s="9"/>
      <c r="F91" s="9">
        <v>2</v>
      </c>
      <c r="G91" s="9">
        <v>2</v>
      </c>
      <c r="H91" s="9">
        <v>2</v>
      </c>
      <c r="I91" s="43">
        <v>2</v>
      </c>
      <c r="J91" s="7">
        <f t="shared" si="30"/>
        <v>0</v>
      </c>
      <c r="K91" s="7">
        <f t="shared" si="31"/>
        <v>66.666666666666657</v>
      </c>
      <c r="L91" s="7">
        <f t="shared" si="32"/>
        <v>66.666666666666657</v>
      </c>
      <c r="M91" s="7">
        <f t="shared" si="33"/>
        <v>66.666666666666657</v>
      </c>
      <c r="N91" s="7">
        <f t="shared" si="34"/>
        <v>66.666666666666657</v>
      </c>
    </row>
    <row r="92" spans="1:14" x14ac:dyDescent="0.25">
      <c r="A92" s="12" t="s">
        <v>21</v>
      </c>
      <c r="B92" s="6">
        <v>170</v>
      </c>
      <c r="C92" s="6">
        <v>53</v>
      </c>
      <c r="D92" s="31">
        <f>(C92/B92)*100</f>
        <v>31.176470588235293</v>
      </c>
      <c r="E92" s="6">
        <v>52</v>
      </c>
      <c r="F92" s="6">
        <v>100</v>
      </c>
      <c r="G92" s="6">
        <v>115</v>
      </c>
      <c r="H92" s="6">
        <v>120</v>
      </c>
      <c r="I92" s="43">
        <v>122</v>
      </c>
      <c r="J92" s="7">
        <f t="shared" si="30"/>
        <v>30.588235294117649</v>
      </c>
      <c r="K92" s="7">
        <f t="shared" si="31"/>
        <v>58.82352941176471</v>
      </c>
      <c r="L92" s="7">
        <f t="shared" si="32"/>
        <v>67.64705882352942</v>
      </c>
      <c r="M92" s="7">
        <f t="shared" si="33"/>
        <v>70.588235294117652</v>
      </c>
      <c r="N92" s="7">
        <f t="shared" si="34"/>
        <v>71.764705882352942</v>
      </c>
    </row>
    <row r="93" spans="1:14" x14ac:dyDescent="0.25">
      <c r="A93" s="8" t="s">
        <v>62</v>
      </c>
      <c r="B93" s="9">
        <v>160</v>
      </c>
      <c r="C93" s="9">
        <v>50</v>
      </c>
      <c r="D93" s="31">
        <f>(C93/B93)*100</f>
        <v>31.25</v>
      </c>
      <c r="E93" s="9">
        <v>51</v>
      </c>
      <c r="F93" s="9">
        <v>94</v>
      </c>
      <c r="G93" s="9">
        <v>109</v>
      </c>
      <c r="H93" s="9">
        <v>113</v>
      </c>
      <c r="I93" s="43">
        <v>114</v>
      </c>
      <c r="J93" s="7">
        <f t="shared" si="30"/>
        <v>31.874999999999996</v>
      </c>
      <c r="K93" s="7">
        <f t="shared" si="31"/>
        <v>58.75</v>
      </c>
      <c r="L93" s="7">
        <f t="shared" si="32"/>
        <v>68.125</v>
      </c>
      <c r="M93" s="7">
        <f t="shared" si="33"/>
        <v>70.625</v>
      </c>
      <c r="N93" s="7">
        <f t="shared" si="34"/>
        <v>71.25</v>
      </c>
    </row>
    <row r="94" spans="1:14" ht="15" customHeight="1" x14ac:dyDescent="0.25">
      <c r="A94" s="8" t="s">
        <v>120</v>
      </c>
      <c r="B94" s="9">
        <v>10</v>
      </c>
      <c r="C94" s="9">
        <v>3</v>
      </c>
      <c r="D94" s="31">
        <f t="shared" si="23"/>
        <v>30</v>
      </c>
      <c r="E94" s="9">
        <v>1</v>
      </c>
      <c r="F94" s="9">
        <v>6</v>
      </c>
      <c r="G94" s="9">
        <v>6</v>
      </c>
      <c r="H94" s="9">
        <v>7</v>
      </c>
      <c r="I94" s="43">
        <v>8</v>
      </c>
      <c r="J94" s="7">
        <f t="shared" si="30"/>
        <v>10</v>
      </c>
      <c r="K94" s="7">
        <f t="shared" si="31"/>
        <v>60</v>
      </c>
      <c r="L94" s="7">
        <f t="shared" si="32"/>
        <v>60</v>
      </c>
      <c r="M94" s="7">
        <f t="shared" si="33"/>
        <v>70</v>
      </c>
      <c r="N94" s="7">
        <f t="shared" si="34"/>
        <v>80</v>
      </c>
    </row>
    <row r="95" spans="1:14" x14ac:dyDescent="0.25">
      <c r="A95" s="12" t="s">
        <v>27</v>
      </c>
      <c r="B95" s="6">
        <v>153</v>
      </c>
      <c r="C95" s="6">
        <v>48</v>
      </c>
      <c r="D95" s="31">
        <f t="shared" si="23"/>
        <v>31.372549019607842</v>
      </c>
      <c r="E95" s="6">
        <v>36</v>
      </c>
      <c r="F95" s="6">
        <v>76</v>
      </c>
      <c r="G95" s="6">
        <v>99</v>
      </c>
      <c r="H95" s="6">
        <v>108</v>
      </c>
      <c r="I95" s="43">
        <v>112</v>
      </c>
      <c r="J95" s="7">
        <f t="shared" si="30"/>
        <v>23.52941176470588</v>
      </c>
      <c r="K95" s="7">
        <f t="shared" si="31"/>
        <v>49.673202614379086</v>
      </c>
      <c r="L95" s="7">
        <f t="shared" si="32"/>
        <v>64.705882352941174</v>
      </c>
      <c r="M95" s="7">
        <f t="shared" si="33"/>
        <v>70.588235294117652</v>
      </c>
      <c r="N95" s="7">
        <f t="shared" si="34"/>
        <v>73.202614379084963</v>
      </c>
    </row>
    <row r="96" spans="1:14" x14ac:dyDescent="0.25">
      <c r="A96" s="8" t="s">
        <v>99</v>
      </c>
      <c r="B96" s="9">
        <v>28</v>
      </c>
      <c r="C96" s="9">
        <v>5</v>
      </c>
      <c r="D96" s="31">
        <f t="shared" si="23"/>
        <v>17.857142857142858</v>
      </c>
      <c r="E96" s="9">
        <v>6</v>
      </c>
      <c r="F96" s="9">
        <v>13</v>
      </c>
      <c r="G96" s="9">
        <v>16</v>
      </c>
      <c r="H96" s="9">
        <v>18</v>
      </c>
      <c r="I96" s="43">
        <v>19</v>
      </c>
      <c r="J96" s="7">
        <f t="shared" si="30"/>
        <v>21.428571428571427</v>
      </c>
      <c r="K96" s="7">
        <f t="shared" si="31"/>
        <v>46.428571428571431</v>
      </c>
      <c r="L96" s="7">
        <f t="shared" si="32"/>
        <v>57.142857142857139</v>
      </c>
      <c r="M96" s="7">
        <f t="shared" si="33"/>
        <v>64.285714285714292</v>
      </c>
      <c r="N96" s="7">
        <f t="shared" si="34"/>
        <v>67.857142857142861</v>
      </c>
    </row>
    <row r="97" spans="1:14" x14ac:dyDescent="0.25">
      <c r="A97" s="8" t="s">
        <v>64</v>
      </c>
      <c r="B97" s="9">
        <v>125</v>
      </c>
      <c r="C97" s="9">
        <v>43</v>
      </c>
      <c r="D97" s="31">
        <f t="shared" si="23"/>
        <v>34.4</v>
      </c>
      <c r="E97" s="9">
        <v>30</v>
      </c>
      <c r="F97" s="9">
        <v>63</v>
      </c>
      <c r="G97" s="9">
        <v>83</v>
      </c>
      <c r="H97" s="9">
        <v>90</v>
      </c>
      <c r="I97" s="43">
        <v>93</v>
      </c>
      <c r="J97" s="7">
        <f t="shared" si="30"/>
        <v>24</v>
      </c>
      <c r="K97" s="7">
        <f t="shared" si="31"/>
        <v>50.4</v>
      </c>
      <c r="L97" s="7">
        <f t="shared" si="32"/>
        <v>66.400000000000006</v>
      </c>
      <c r="M97" s="7">
        <f t="shared" si="33"/>
        <v>72</v>
      </c>
      <c r="N97" s="7">
        <f t="shared" si="34"/>
        <v>74.400000000000006</v>
      </c>
    </row>
    <row r="98" spans="1:14" x14ac:dyDescent="0.25">
      <c r="A98" s="12" t="s">
        <v>32</v>
      </c>
      <c r="B98" s="9">
        <v>183</v>
      </c>
      <c r="C98" s="9">
        <v>82</v>
      </c>
      <c r="D98" s="31">
        <f t="shared" si="23"/>
        <v>44.808743169398909</v>
      </c>
      <c r="E98" s="9">
        <v>53</v>
      </c>
      <c r="F98" s="9">
        <v>100</v>
      </c>
      <c r="G98" s="9">
        <v>127</v>
      </c>
      <c r="H98" s="9">
        <v>137</v>
      </c>
      <c r="I98" s="43">
        <v>141</v>
      </c>
      <c r="J98" s="7">
        <f t="shared" si="30"/>
        <v>28.961748633879779</v>
      </c>
      <c r="K98" s="7">
        <f t="shared" si="31"/>
        <v>54.644808743169406</v>
      </c>
      <c r="L98" s="7">
        <f t="shared" si="32"/>
        <v>69.398907103825138</v>
      </c>
      <c r="M98" s="7">
        <f t="shared" si="33"/>
        <v>74.863387978142086</v>
      </c>
      <c r="N98" s="7">
        <f t="shared" si="34"/>
        <v>77.049180327868854</v>
      </c>
    </row>
    <row r="99" spans="1:14" x14ac:dyDescent="0.25">
      <c r="A99" s="8" t="s">
        <v>65</v>
      </c>
      <c r="B99" s="9">
        <v>33</v>
      </c>
      <c r="C99" s="9">
        <v>13</v>
      </c>
      <c r="D99" s="31">
        <f t="shared" ref="D99:D112" si="35">(C99/B99)*100</f>
        <v>39.393939393939391</v>
      </c>
      <c r="E99" s="9">
        <v>5</v>
      </c>
      <c r="F99" s="9">
        <v>9</v>
      </c>
      <c r="G99" s="9">
        <v>19</v>
      </c>
      <c r="H99" s="9">
        <v>21</v>
      </c>
      <c r="I99" s="43">
        <v>21</v>
      </c>
      <c r="J99" s="7">
        <f t="shared" si="30"/>
        <v>15.151515151515152</v>
      </c>
      <c r="K99" s="7">
        <f t="shared" si="31"/>
        <v>27.27272727272727</v>
      </c>
      <c r="L99" s="7">
        <f t="shared" si="32"/>
        <v>57.575757575757578</v>
      </c>
      <c r="M99" s="7">
        <f t="shared" si="33"/>
        <v>63.636363636363633</v>
      </c>
      <c r="N99" s="7">
        <f t="shared" si="34"/>
        <v>63.636363636363633</v>
      </c>
    </row>
    <row r="100" spans="1:14" ht="15" customHeight="1" x14ac:dyDescent="0.25">
      <c r="A100" s="8" t="s">
        <v>66</v>
      </c>
      <c r="B100" s="9">
        <v>13</v>
      </c>
      <c r="C100" s="9">
        <v>5</v>
      </c>
      <c r="D100" s="31">
        <f t="shared" si="35"/>
        <v>38.461538461538467</v>
      </c>
      <c r="E100" s="9">
        <v>1</v>
      </c>
      <c r="F100" s="9">
        <v>2</v>
      </c>
      <c r="G100" s="9">
        <v>3</v>
      </c>
      <c r="H100" s="9">
        <v>6</v>
      </c>
      <c r="I100" s="43">
        <v>7</v>
      </c>
      <c r="J100" s="7">
        <f t="shared" si="30"/>
        <v>7.6923076923076925</v>
      </c>
      <c r="K100" s="7">
        <f t="shared" si="31"/>
        <v>15.384615384615385</v>
      </c>
      <c r="L100" s="7">
        <f t="shared" si="32"/>
        <v>23.076923076923077</v>
      </c>
      <c r="M100" s="7">
        <f t="shared" si="33"/>
        <v>46.153846153846153</v>
      </c>
      <c r="N100" s="7">
        <f t="shared" si="34"/>
        <v>53.846153846153847</v>
      </c>
    </row>
    <row r="101" spans="1:14" x14ac:dyDescent="0.25">
      <c r="A101" s="8" t="s">
        <v>67</v>
      </c>
      <c r="B101" s="9">
        <v>15</v>
      </c>
      <c r="C101" s="9">
        <v>7</v>
      </c>
      <c r="D101" s="31">
        <f t="shared" si="35"/>
        <v>46.666666666666664</v>
      </c>
      <c r="E101" s="9">
        <v>6</v>
      </c>
      <c r="F101" s="9">
        <v>11</v>
      </c>
      <c r="G101" s="9">
        <v>12</v>
      </c>
      <c r="H101" s="9">
        <v>12</v>
      </c>
      <c r="I101" s="43">
        <v>12</v>
      </c>
      <c r="J101" s="7">
        <f t="shared" si="30"/>
        <v>40</v>
      </c>
      <c r="K101" s="7">
        <f t="shared" si="31"/>
        <v>73.333333333333329</v>
      </c>
      <c r="L101" s="7">
        <f t="shared" si="32"/>
        <v>80</v>
      </c>
      <c r="M101" s="7">
        <f t="shared" si="33"/>
        <v>80</v>
      </c>
      <c r="N101" s="7">
        <f t="shared" si="34"/>
        <v>80</v>
      </c>
    </row>
    <row r="102" spans="1:14" x14ac:dyDescent="0.25">
      <c r="A102" s="8" t="s">
        <v>68</v>
      </c>
      <c r="B102" s="9">
        <v>6</v>
      </c>
      <c r="C102" s="9">
        <v>2</v>
      </c>
      <c r="D102" s="31">
        <f t="shared" si="35"/>
        <v>33.333333333333329</v>
      </c>
      <c r="E102" s="9"/>
      <c r="F102" s="9">
        <v>3</v>
      </c>
      <c r="G102" s="9">
        <v>5</v>
      </c>
      <c r="H102" s="9">
        <v>5</v>
      </c>
      <c r="I102" s="43">
        <v>5</v>
      </c>
      <c r="J102" s="7">
        <f t="shared" si="30"/>
        <v>0</v>
      </c>
      <c r="K102" s="7">
        <f t="shared" si="31"/>
        <v>50</v>
      </c>
      <c r="L102" s="7">
        <f t="shared" si="32"/>
        <v>83.333333333333343</v>
      </c>
      <c r="M102" s="7">
        <f t="shared" si="33"/>
        <v>83.333333333333343</v>
      </c>
      <c r="N102" s="7">
        <f t="shared" si="34"/>
        <v>83.333333333333343</v>
      </c>
    </row>
    <row r="103" spans="1:14" x14ac:dyDescent="0.25">
      <c r="A103" s="8" t="s">
        <v>69</v>
      </c>
      <c r="B103" s="9">
        <v>0</v>
      </c>
      <c r="C103" s="9"/>
      <c r="D103" s="31"/>
      <c r="E103" s="9"/>
      <c r="F103" s="9"/>
      <c r="G103" s="9"/>
      <c r="H103" s="9"/>
      <c r="I103" s="43"/>
      <c r="J103" s="7"/>
      <c r="K103" s="7"/>
      <c r="L103" s="7"/>
      <c r="M103" s="7"/>
      <c r="N103" s="7"/>
    </row>
    <row r="104" spans="1:14" x14ac:dyDescent="0.25">
      <c r="A104" s="8" t="s">
        <v>70</v>
      </c>
      <c r="B104" s="9">
        <v>3</v>
      </c>
      <c r="C104" s="9">
        <v>1</v>
      </c>
      <c r="D104" s="31">
        <f t="shared" si="35"/>
        <v>33.333333333333329</v>
      </c>
      <c r="E104" s="9"/>
      <c r="F104" s="9"/>
      <c r="G104" s="9"/>
      <c r="H104" s="9"/>
      <c r="I104" s="43"/>
      <c r="J104" s="7">
        <f>(E104/B104)*100</f>
        <v>0</v>
      </c>
      <c r="K104" s="7">
        <f>(F104/B104)*100</f>
        <v>0</v>
      </c>
      <c r="L104" s="7">
        <f>(G104/B104)*100</f>
        <v>0</v>
      </c>
      <c r="M104" s="7">
        <f>(H104/B104)*100</f>
        <v>0</v>
      </c>
      <c r="N104" s="7">
        <f>(I104/B104)*100</f>
        <v>0</v>
      </c>
    </row>
    <row r="105" spans="1:14" x14ac:dyDescent="0.25">
      <c r="A105" s="8" t="s">
        <v>71</v>
      </c>
      <c r="B105" s="9">
        <v>16</v>
      </c>
      <c r="C105" s="9">
        <v>6</v>
      </c>
      <c r="D105" s="31">
        <f t="shared" si="35"/>
        <v>37.5</v>
      </c>
      <c r="E105" s="9">
        <v>4</v>
      </c>
      <c r="F105" s="9">
        <v>7</v>
      </c>
      <c r="G105" s="9">
        <v>11</v>
      </c>
      <c r="H105" s="9">
        <v>12</v>
      </c>
      <c r="I105" s="43">
        <v>12</v>
      </c>
      <c r="J105" s="7">
        <f>(E105/B105)*100</f>
        <v>25</v>
      </c>
      <c r="K105" s="7">
        <f>(F105/B105)*100</f>
        <v>43.75</v>
      </c>
      <c r="L105" s="7">
        <f>(G105/B105)*100</f>
        <v>68.75</v>
      </c>
      <c r="M105" s="7">
        <f>(H105/B105)*100</f>
        <v>75</v>
      </c>
      <c r="N105" s="7">
        <f>(I105/B105)*100</f>
        <v>75</v>
      </c>
    </row>
    <row r="106" spans="1:14" x14ac:dyDescent="0.25">
      <c r="A106" s="8" t="s">
        <v>82</v>
      </c>
      <c r="B106" s="9">
        <v>31</v>
      </c>
      <c r="C106" s="9">
        <v>23</v>
      </c>
      <c r="D106" s="31">
        <f t="shared" si="35"/>
        <v>74.193548387096769</v>
      </c>
      <c r="E106" s="9">
        <v>12</v>
      </c>
      <c r="F106" s="9">
        <v>26</v>
      </c>
      <c r="G106" s="9">
        <v>29</v>
      </c>
      <c r="H106" s="9">
        <v>29</v>
      </c>
      <c r="I106" s="43">
        <v>29</v>
      </c>
      <c r="J106" s="7">
        <f>(E106/B106)*100</f>
        <v>38.70967741935484</v>
      </c>
      <c r="K106" s="7">
        <f>(F106/B106)*100</f>
        <v>83.870967741935488</v>
      </c>
      <c r="L106" s="7">
        <f>(G106/B106)*100</f>
        <v>93.548387096774192</v>
      </c>
      <c r="M106" s="7">
        <f>(H106/B106)*100</f>
        <v>93.548387096774192</v>
      </c>
      <c r="N106" s="7">
        <f>(I106/B106)*100</f>
        <v>93.548387096774192</v>
      </c>
    </row>
    <row r="107" spans="1:14" x14ac:dyDescent="0.25">
      <c r="A107" s="8" t="s">
        <v>72</v>
      </c>
      <c r="B107" s="9">
        <v>0</v>
      </c>
      <c r="C107" s="9"/>
      <c r="D107" s="31"/>
      <c r="E107" s="9"/>
      <c r="F107" s="9"/>
      <c r="G107" s="9"/>
      <c r="H107" s="9"/>
      <c r="I107" s="43"/>
      <c r="J107" s="7"/>
      <c r="K107" s="7"/>
      <c r="L107" s="7"/>
      <c r="M107" s="7"/>
      <c r="N107" s="7"/>
    </row>
    <row r="108" spans="1:14" s="16" customFormat="1" ht="15" customHeight="1" x14ac:dyDescent="0.25">
      <c r="A108" s="8" t="s">
        <v>73</v>
      </c>
      <c r="B108" s="9">
        <v>2</v>
      </c>
      <c r="C108" s="9"/>
      <c r="D108" s="31">
        <f t="shared" si="35"/>
        <v>0</v>
      </c>
      <c r="E108" s="9"/>
      <c r="F108" s="9">
        <v>2</v>
      </c>
      <c r="G108" s="9">
        <v>2</v>
      </c>
      <c r="H108" s="9">
        <v>2</v>
      </c>
      <c r="I108" s="43">
        <v>2</v>
      </c>
      <c r="J108" s="7">
        <f>(E108/B108)*100</f>
        <v>0</v>
      </c>
      <c r="K108" s="7">
        <f>(F108/B108)*100</f>
        <v>100</v>
      </c>
      <c r="L108" s="7">
        <f>(G108/B108)*100</f>
        <v>100</v>
      </c>
      <c r="M108" s="7">
        <f>(H108/B108)*100</f>
        <v>100</v>
      </c>
      <c r="N108" s="7">
        <f>(I108/B108)*100</f>
        <v>100</v>
      </c>
    </row>
    <row r="109" spans="1:14" s="16" customFormat="1" ht="15" customHeight="1" x14ac:dyDescent="0.25">
      <c r="A109" s="8" t="s">
        <v>74</v>
      </c>
      <c r="B109" s="9">
        <v>64</v>
      </c>
      <c r="C109" s="9">
        <v>25</v>
      </c>
      <c r="D109" s="31">
        <f t="shared" si="35"/>
        <v>39.0625</v>
      </c>
      <c r="E109" s="9">
        <v>25</v>
      </c>
      <c r="F109" s="9">
        <v>38</v>
      </c>
      <c r="G109" s="9">
        <v>44</v>
      </c>
      <c r="H109" s="9">
        <v>47</v>
      </c>
      <c r="I109" s="43">
        <v>50</v>
      </c>
      <c r="J109" s="7">
        <f>(E109/B109)*100</f>
        <v>39.0625</v>
      </c>
      <c r="K109" s="7">
        <f>(F109/B109)*100</f>
        <v>59.375</v>
      </c>
      <c r="L109" s="7">
        <f>(G109/B109)*100</f>
        <v>68.75</v>
      </c>
      <c r="M109" s="7">
        <f>(H109/B109)*100</f>
        <v>73.4375</v>
      </c>
      <c r="N109" s="7">
        <f>(I109/B109)*100</f>
        <v>78.125</v>
      </c>
    </row>
    <row r="110" spans="1:14" x14ac:dyDescent="0.25">
      <c r="A110" s="12" t="s">
        <v>38</v>
      </c>
      <c r="B110" s="9">
        <v>72</v>
      </c>
      <c r="C110" s="9">
        <v>34</v>
      </c>
      <c r="D110" s="31">
        <f t="shared" si="35"/>
        <v>47.222222222222221</v>
      </c>
      <c r="E110" s="9">
        <v>10</v>
      </c>
      <c r="F110" s="9">
        <v>20</v>
      </c>
      <c r="G110" s="9">
        <v>34</v>
      </c>
      <c r="H110" s="9">
        <v>39</v>
      </c>
      <c r="I110" s="43">
        <v>44</v>
      </c>
      <c r="J110" s="7">
        <f>(E110/B110)*100</f>
        <v>13.888888888888889</v>
      </c>
      <c r="K110" s="7">
        <f>(F110/B110)*100</f>
        <v>27.777777777777779</v>
      </c>
      <c r="L110" s="7">
        <f>(G110/B110)*100</f>
        <v>47.222222222222221</v>
      </c>
      <c r="M110" s="7">
        <f>(H110/B110)*100</f>
        <v>54.166666666666664</v>
      </c>
      <c r="N110" s="7">
        <f>(I110/B110)*100</f>
        <v>61.111111111111114</v>
      </c>
    </row>
    <row r="111" spans="1:14" s="16" customFormat="1" ht="15" customHeight="1" x14ac:dyDescent="0.25">
      <c r="A111" s="8" t="s">
        <v>108</v>
      </c>
      <c r="B111" s="9">
        <v>42</v>
      </c>
      <c r="C111" s="9">
        <v>21</v>
      </c>
      <c r="D111" s="31">
        <f t="shared" si="35"/>
        <v>50</v>
      </c>
      <c r="E111" s="9">
        <v>5</v>
      </c>
      <c r="F111" s="9">
        <v>7</v>
      </c>
      <c r="G111" s="9">
        <v>14</v>
      </c>
      <c r="H111" s="9">
        <v>17</v>
      </c>
      <c r="I111" s="43">
        <v>20</v>
      </c>
      <c r="J111" s="7">
        <f>(E111/B111)*100</f>
        <v>11.904761904761903</v>
      </c>
      <c r="K111" s="7">
        <f>(F111/B111)*100</f>
        <v>16.666666666666664</v>
      </c>
      <c r="L111" s="7">
        <f>(G111/B111)*100</f>
        <v>33.333333333333329</v>
      </c>
      <c r="M111" s="7">
        <f>(H111/B111)*100</f>
        <v>40.476190476190474</v>
      </c>
      <c r="N111" s="7">
        <f>(I111/B111)*100</f>
        <v>47.619047619047613</v>
      </c>
    </row>
    <row r="112" spans="1:14" x14ac:dyDescent="0.25">
      <c r="A112" s="8" t="s">
        <v>97</v>
      </c>
      <c r="B112" s="6">
        <v>30</v>
      </c>
      <c r="C112" s="6">
        <v>13</v>
      </c>
      <c r="D112" s="31">
        <f t="shared" si="35"/>
        <v>43.333333333333336</v>
      </c>
      <c r="E112" s="6">
        <v>5</v>
      </c>
      <c r="F112" s="6">
        <v>13</v>
      </c>
      <c r="G112" s="6">
        <v>20</v>
      </c>
      <c r="H112" s="6">
        <v>22</v>
      </c>
      <c r="I112" s="43">
        <v>24</v>
      </c>
      <c r="J112" s="7">
        <f>(E112/B112)*100</f>
        <v>16.666666666666664</v>
      </c>
      <c r="K112" s="7">
        <f>(F112/B112)*100</f>
        <v>43.333333333333336</v>
      </c>
      <c r="L112" s="7">
        <f>(G112/B112)*100</f>
        <v>66.666666666666657</v>
      </c>
      <c r="M112" s="7">
        <f>(H112/B112)*100</f>
        <v>73.333333333333329</v>
      </c>
      <c r="N112" s="7">
        <f>(I112/B112)*100</f>
        <v>80</v>
      </c>
    </row>
  </sheetData>
  <sheetProtection sheet="1" objects="1" scenarios="1"/>
  <printOptions horizontalCentered="1"/>
  <pageMargins left="0" right="0" top="1.5" bottom="0.75" header="0.55000000000000004" footer="0.3"/>
  <pageSetup scale="80" orientation="landscape" r:id="rId1"/>
  <headerFooter>
    <oddHeader>&amp;C&amp;"Times New Roman,Bold"&amp;12CALIFORNIA STATE UNIVERSITY, STANISLAUS
CCC TRANSFER &amp;KFF0000 &amp;K000000GRADUATION RATES BY LENGTH OF TIME TO DEGREE, DEMOGRAPHIC CHARACTERISTICS, COLLEGE AND DEGREE PROGRAM AT ENTRY
Fall 2007 Entering Cohort</oddHeader>
    <oddFooter>&amp;C&amp;F, &amp;P / &amp;P</oddFooter>
  </headerFooter>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12"/>
  <sheetViews>
    <sheetView showWhiteSpace="0" zoomScale="85" zoomScaleNormal="85" workbookViewId="0">
      <pane ySplit="1" topLeftCell="A2" activePane="bottomLeft" state="frozen"/>
      <selection activeCell="O120" sqref="O120"/>
      <selection pane="bottomLeft"/>
    </sheetView>
  </sheetViews>
  <sheetFormatPr defaultRowHeight="15" x14ac:dyDescent="0.25"/>
  <cols>
    <col min="1" max="1" width="36.5703125" style="1" customWidth="1"/>
    <col min="2" max="3" width="11.7109375" style="1" customWidth="1"/>
    <col min="4" max="4" width="11.7109375" style="2" customWidth="1"/>
    <col min="5" max="11" width="11.7109375" style="1" customWidth="1"/>
    <col min="12" max="14" width="11.7109375" style="2" customWidth="1"/>
    <col min="15" max="16384" width="9.140625" style="1"/>
  </cols>
  <sheetData>
    <row r="1" spans="1:14" ht="66" customHeight="1" x14ac:dyDescent="0.25">
      <c r="A1" s="3" t="s">
        <v>84</v>
      </c>
      <c r="B1" s="3" t="s">
        <v>0</v>
      </c>
      <c r="C1" s="3" t="s">
        <v>79</v>
      </c>
      <c r="D1" s="4" t="s">
        <v>80</v>
      </c>
      <c r="E1" s="3" t="s">
        <v>76</v>
      </c>
      <c r="F1" s="3" t="s">
        <v>75</v>
      </c>
      <c r="G1" s="3" t="s">
        <v>1</v>
      </c>
      <c r="H1" s="3" t="s">
        <v>2</v>
      </c>
      <c r="I1" s="3" t="s">
        <v>3</v>
      </c>
      <c r="J1" s="4" t="s">
        <v>77</v>
      </c>
      <c r="K1" s="4" t="s">
        <v>78</v>
      </c>
      <c r="L1" s="4" t="s">
        <v>4</v>
      </c>
      <c r="M1" s="4" t="s">
        <v>5</v>
      </c>
      <c r="N1" s="4" t="s">
        <v>6</v>
      </c>
    </row>
    <row r="2" spans="1:14" x14ac:dyDescent="0.25">
      <c r="A2" s="17" t="s">
        <v>85</v>
      </c>
      <c r="B2" s="6">
        <v>696</v>
      </c>
      <c r="C2" s="6">
        <v>248</v>
      </c>
      <c r="D2" s="31">
        <f>(C2/B2)*100</f>
        <v>35.632183908045981</v>
      </c>
      <c r="E2" s="6">
        <v>217</v>
      </c>
      <c r="F2" s="6">
        <v>396</v>
      </c>
      <c r="G2" s="6">
        <v>463</v>
      </c>
      <c r="H2" s="6">
        <v>506</v>
      </c>
      <c r="I2" s="43">
        <v>514</v>
      </c>
      <c r="J2" s="7">
        <f t="shared" ref="J2:J9" si="0">(E2/B2)*100</f>
        <v>31.178160919540232</v>
      </c>
      <c r="K2" s="7">
        <f t="shared" ref="K2:K9" si="1">(F2/B2)*100</f>
        <v>56.896551724137936</v>
      </c>
      <c r="L2" s="7">
        <f t="shared" ref="L2:L9" si="2">(G2/B2)*100</f>
        <v>66.522988505747122</v>
      </c>
      <c r="M2" s="7">
        <f t="shared" ref="M2:M9" si="3">(H2/B2)*100</f>
        <v>72.701149425287355</v>
      </c>
      <c r="N2" s="7">
        <f t="shared" ref="N2:N9" si="4">(I2/B2)*100</f>
        <v>73.850574712643677</v>
      </c>
    </row>
    <row r="3" spans="1:14" s="32" customFormat="1" x14ac:dyDescent="0.25">
      <c r="A3" s="12" t="s">
        <v>86</v>
      </c>
      <c r="B3" s="9">
        <v>10</v>
      </c>
      <c r="C3" s="9">
        <v>1</v>
      </c>
      <c r="D3" s="31">
        <f t="shared" ref="D3:D11" si="5">(C3/B3)*100</f>
        <v>10</v>
      </c>
      <c r="E3" s="44">
        <v>5</v>
      </c>
      <c r="F3" s="44">
        <v>6</v>
      </c>
      <c r="G3" s="44">
        <v>7</v>
      </c>
      <c r="H3" s="44">
        <v>8</v>
      </c>
      <c r="I3" s="44">
        <v>8</v>
      </c>
      <c r="J3" s="7">
        <f t="shared" si="0"/>
        <v>50</v>
      </c>
      <c r="K3" s="7">
        <f t="shared" si="1"/>
        <v>60</v>
      </c>
      <c r="L3" s="7">
        <f t="shared" si="2"/>
        <v>70</v>
      </c>
      <c r="M3" s="7">
        <f t="shared" si="3"/>
        <v>80</v>
      </c>
      <c r="N3" s="7">
        <f t="shared" si="4"/>
        <v>80</v>
      </c>
    </row>
    <row r="4" spans="1:14" s="32" customFormat="1" x14ac:dyDescent="0.25">
      <c r="A4" s="12" t="s">
        <v>87</v>
      </c>
      <c r="B4" s="9">
        <v>193</v>
      </c>
      <c r="C4" s="9">
        <v>70</v>
      </c>
      <c r="D4" s="31">
        <f t="shared" si="5"/>
        <v>36.269430051813472</v>
      </c>
      <c r="E4" s="44">
        <v>61</v>
      </c>
      <c r="F4" s="44">
        <v>114</v>
      </c>
      <c r="G4" s="44">
        <v>135</v>
      </c>
      <c r="H4" s="44">
        <v>148</v>
      </c>
      <c r="I4" s="44">
        <v>149</v>
      </c>
      <c r="J4" s="7">
        <f t="shared" si="0"/>
        <v>31.606217616580313</v>
      </c>
      <c r="K4" s="7">
        <f t="shared" si="1"/>
        <v>59.067357512953365</v>
      </c>
      <c r="L4" s="7">
        <f t="shared" si="2"/>
        <v>69.948186528497416</v>
      </c>
      <c r="M4" s="7">
        <f t="shared" si="3"/>
        <v>76.683937823834185</v>
      </c>
      <c r="N4" s="7">
        <f t="shared" si="4"/>
        <v>77.202072538860094</v>
      </c>
    </row>
    <row r="5" spans="1:14" s="32" customFormat="1" x14ac:dyDescent="0.25">
      <c r="A5" s="12" t="s">
        <v>88</v>
      </c>
      <c r="B5" s="9">
        <v>7</v>
      </c>
      <c r="C5" s="9">
        <v>3</v>
      </c>
      <c r="D5" s="31">
        <f t="shared" si="5"/>
        <v>42.857142857142854</v>
      </c>
      <c r="E5" s="44">
        <v>3</v>
      </c>
      <c r="F5" s="44">
        <v>5</v>
      </c>
      <c r="G5" s="44">
        <v>6</v>
      </c>
      <c r="H5" s="44">
        <v>6</v>
      </c>
      <c r="I5" s="44">
        <v>6</v>
      </c>
      <c r="J5" s="7">
        <f t="shared" si="0"/>
        <v>42.857142857142854</v>
      </c>
      <c r="K5" s="7">
        <f t="shared" si="1"/>
        <v>71.428571428571431</v>
      </c>
      <c r="L5" s="7">
        <f t="shared" si="2"/>
        <v>85.714285714285708</v>
      </c>
      <c r="M5" s="7">
        <f t="shared" si="3"/>
        <v>85.714285714285708</v>
      </c>
      <c r="N5" s="7">
        <f t="shared" si="4"/>
        <v>85.714285714285708</v>
      </c>
    </row>
    <row r="6" spans="1:14" s="32" customFormat="1" x14ac:dyDescent="0.25">
      <c r="A6" s="12" t="s">
        <v>89</v>
      </c>
      <c r="B6" s="9">
        <v>89</v>
      </c>
      <c r="C6" s="9">
        <v>36</v>
      </c>
      <c r="D6" s="31">
        <f t="shared" si="5"/>
        <v>40.449438202247187</v>
      </c>
      <c r="E6" s="44">
        <v>25</v>
      </c>
      <c r="F6" s="44">
        <v>42</v>
      </c>
      <c r="G6" s="44">
        <v>51</v>
      </c>
      <c r="H6" s="44">
        <v>56</v>
      </c>
      <c r="I6" s="44">
        <v>57</v>
      </c>
      <c r="J6" s="7">
        <f t="shared" si="0"/>
        <v>28.08988764044944</v>
      </c>
      <c r="K6" s="7">
        <f t="shared" si="1"/>
        <v>47.191011235955052</v>
      </c>
      <c r="L6" s="7">
        <f t="shared" si="2"/>
        <v>57.303370786516851</v>
      </c>
      <c r="M6" s="7">
        <f t="shared" si="3"/>
        <v>62.921348314606739</v>
      </c>
      <c r="N6" s="7">
        <f t="shared" si="4"/>
        <v>64.044943820224717</v>
      </c>
    </row>
    <row r="7" spans="1:14" s="32" customFormat="1" x14ac:dyDescent="0.25">
      <c r="A7" s="12" t="s">
        <v>90</v>
      </c>
      <c r="B7" s="9">
        <v>26</v>
      </c>
      <c r="C7" s="9">
        <v>8</v>
      </c>
      <c r="D7" s="31">
        <f t="shared" si="5"/>
        <v>30.76923076923077</v>
      </c>
      <c r="E7" s="44">
        <v>6</v>
      </c>
      <c r="F7" s="44">
        <v>8</v>
      </c>
      <c r="G7" s="44">
        <v>10</v>
      </c>
      <c r="H7" s="44">
        <v>12</v>
      </c>
      <c r="I7" s="44">
        <v>13</v>
      </c>
      <c r="J7" s="7">
        <f t="shared" si="0"/>
        <v>23.076923076923077</v>
      </c>
      <c r="K7" s="7">
        <f t="shared" si="1"/>
        <v>30.76923076923077</v>
      </c>
      <c r="L7" s="7">
        <f t="shared" si="2"/>
        <v>38.461538461538467</v>
      </c>
      <c r="M7" s="7">
        <f t="shared" si="3"/>
        <v>46.153846153846153</v>
      </c>
      <c r="N7" s="7">
        <f t="shared" si="4"/>
        <v>50</v>
      </c>
    </row>
    <row r="8" spans="1:14" s="32" customFormat="1" x14ac:dyDescent="0.25">
      <c r="A8" s="12" t="s">
        <v>91</v>
      </c>
      <c r="B8" s="9">
        <v>3</v>
      </c>
      <c r="C8" s="9">
        <v>3</v>
      </c>
      <c r="D8" s="31">
        <f t="shared" si="5"/>
        <v>100</v>
      </c>
      <c r="E8" s="44"/>
      <c r="F8" s="44">
        <v>2</v>
      </c>
      <c r="G8" s="44">
        <v>3</v>
      </c>
      <c r="H8" s="44">
        <v>3</v>
      </c>
      <c r="I8" s="44">
        <v>3</v>
      </c>
      <c r="J8" s="7">
        <f t="shared" si="0"/>
        <v>0</v>
      </c>
      <c r="K8" s="7">
        <f t="shared" si="1"/>
        <v>66.666666666666657</v>
      </c>
      <c r="L8" s="7">
        <f t="shared" si="2"/>
        <v>100</v>
      </c>
      <c r="M8" s="7">
        <f t="shared" si="3"/>
        <v>100</v>
      </c>
      <c r="N8" s="7">
        <f t="shared" si="4"/>
        <v>100</v>
      </c>
    </row>
    <row r="9" spans="1:14" s="32" customFormat="1" x14ac:dyDescent="0.25">
      <c r="A9" s="12" t="s">
        <v>92</v>
      </c>
      <c r="B9" s="9">
        <v>292</v>
      </c>
      <c r="C9" s="9">
        <v>101</v>
      </c>
      <c r="D9" s="31">
        <f t="shared" si="5"/>
        <v>34.589041095890408</v>
      </c>
      <c r="E9" s="44">
        <v>95</v>
      </c>
      <c r="F9" s="44">
        <v>180</v>
      </c>
      <c r="G9" s="44">
        <v>206</v>
      </c>
      <c r="H9" s="44">
        <v>223</v>
      </c>
      <c r="I9" s="44">
        <v>224</v>
      </c>
      <c r="J9" s="7">
        <f t="shared" si="0"/>
        <v>32.534246575342465</v>
      </c>
      <c r="K9" s="7">
        <f t="shared" si="1"/>
        <v>61.643835616438359</v>
      </c>
      <c r="L9" s="7">
        <f t="shared" si="2"/>
        <v>70.547945205479451</v>
      </c>
      <c r="M9" s="7">
        <f t="shared" si="3"/>
        <v>76.369863013698634</v>
      </c>
      <c r="N9" s="7">
        <f t="shared" si="4"/>
        <v>76.712328767123282</v>
      </c>
    </row>
    <row r="10" spans="1:14" x14ac:dyDescent="0.25">
      <c r="A10" s="53" t="s">
        <v>93</v>
      </c>
      <c r="B10" s="50"/>
      <c r="C10" s="50"/>
      <c r="D10" s="50"/>
      <c r="E10" s="52"/>
      <c r="F10" s="52"/>
      <c r="G10" s="52"/>
      <c r="H10" s="52"/>
      <c r="I10" s="52"/>
      <c r="J10" s="52"/>
      <c r="K10" s="52"/>
      <c r="L10" s="52"/>
      <c r="M10" s="52"/>
      <c r="N10" s="52"/>
    </row>
    <row r="11" spans="1:14" s="32" customFormat="1" x14ac:dyDescent="0.25">
      <c r="A11" s="12" t="s">
        <v>94</v>
      </c>
      <c r="B11" s="9">
        <v>76</v>
      </c>
      <c r="C11" s="9">
        <v>26</v>
      </c>
      <c r="D11" s="31">
        <f t="shared" si="5"/>
        <v>34.210526315789473</v>
      </c>
      <c r="E11" s="44">
        <v>22</v>
      </c>
      <c r="F11" s="44">
        <v>39</v>
      </c>
      <c r="G11" s="44">
        <v>45</v>
      </c>
      <c r="H11" s="44">
        <v>50</v>
      </c>
      <c r="I11" s="44">
        <v>54</v>
      </c>
      <c r="J11" s="7">
        <f t="shared" ref="J11:J19" si="6">(E11/B11)*100</f>
        <v>28.947368421052634</v>
      </c>
      <c r="K11" s="7">
        <f t="shared" ref="K11:K19" si="7">(F11/B11)*100</f>
        <v>51.315789473684212</v>
      </c>
      <c r="L11" s="7">
        <f t="shared" ref="L11:L19" si="8">(G11/B11)*100</f>
        <v>59.210526315789465</v>
      </c>
      <c r="M11" s="7">
        <f t="shared" ref="M11:M19" si="9">(H11/B11)*100</f>
        <v>65.789473684210535</v>
      </c>
      <c r="N11" s="7">
        <f t="shared" ref="N11:N19" si="10">(I11/B11)*100</f>
        <v>71.05263157894737</v>
      </c>
    </row>
    <row r="12" spans="1:14" x14ac:dyDescent="0.25">
      <c r="A12" s="12" t="s">
        <v>95</v>
      </c>
      <c r="B12" s="9">
        <v>258</v>
      </c>
      <c r="C12" s="9">
        <v>80</v>
      </c>
      <c r="D12" s="31">
        <f>(C12/B12)*100</f>
        <v>31.007751937984494</v>
      </c>
      <c r="E12" s="9">
        <v>78</v>
      </c>
      <c r="F12" s="9">
        <v>143</v>
      </c>
      <c r="G12" s="9">
        <v>170</v>
      </c>
      <c r="H12" s="9">
        <v>185</v>
      </c>
      <c r="I12" s="43">
        <v>191</v>
      </c>
      <c r="J12" s="7">
        <f t="shared" si="6"/>
        <v>30.232558139534881</v>
      </c>
      <c r="K12" s="7">
        <f t="shared" si="7"/>
        <v>55.426356589147282</v>
      </c>
      <c r="L12" s="7">
        <f t="shared" si="8"/>
        <v>65.891472868217051</v>
      </c>
      <c r="M12" s="7">
        <f t="shared" si="9"/>
        <v>71.705426356589157</v>
      </c>
      <c r="N12" s="7">
        <f t="shared" si="10"/>
        <v>74.031007751937977</v>
      </c>
    </row>
    <row r="13" spans="1:14" x14ac:dyDescent="0.25">
      <c r="A13" s="8" t="s">
        <v>86</v>
      </c>
      <c r="B13" s="9">
        <v>4</v>
      </c>
      <c r="C13" s="9"/>
      <c r="D13" s="31">
        <f t="shared" ref="D13:D21" si="11">(C13/B13)*100</f>
        <v>0</v>
      </c>
      <c r="E13" s="9">
        <v>2</v>
      </c>
      <c r="F13" s="9">
        <v>3</v>
      </c>
      <c r="G13" s="9">
        <v>4</v>
      </c>
      <c r="H13" s="9">
        <v>4</v>
      </c>
      <c r="I13" s="43">
        <v>4</v>
      </c>
      <c r="J13" s="7">
        <f t="shared" si="6"/>
        <v>50</v>
      </c>
      <c r="K13" s="7">
        <f t="shared" si="7"/>
        <v>75</v>
      </c>
      <c r="L13" s="7">
        <f t="shared" si="8"/>
        <v>100</v>
      </c>
      <c r="M13" s="7">
        <f t="shared" si="9"/>
        <v>100</v>
      </c>
      <c r="N13" s="7">
        <f t="shared" si="10"/>
        <v>100</v>
      </c>
    </row>
    <row r="14" spans="1:14" x14ac:dyDescent="0.25">
      <c r="A14" s="8" t="s">
        <v>87</v>
      </c>
      <c r="B14" s="9">
        <v>63</v>
      </c>
      <c r="C14" s="9">
        <v>19</v>
      </c>
      <c r="D14" s="31">
        <f t="shared" si="11"/>
        <v>30.158730158730158</v>
      </c>
      <c r="E14" s="9">
        <v>15</v>
      </c>
      <c r="F14" s="9">
        <v>36</v>
      </c>
      <c r="G14" s="9">
        <v>43</v>
      </c>
      <c r="H14" s="9">
        <v>49</v>
      </c>
      <c r="I14" s="43">
        <v>50</v>
      </c>
      <c r="J14" s="7">
        <f t="shared" si="6"/>
        <v>23.809523809523807</v>
      </c>
      <c r="K14" s="7">
        <f t="shared" si="7"/>
        <v>57.142857142857139</v>
      </c>
      <c r="L14" s="7">
        <f t="shared" si="8"/>
        <v>68.253968253968253</v>
      </c>
      <c r="M14" s="7">
        <f t="shared" si="9"/>
        <v>77.777777777777786</v>
      </c>
      <c r="N14" s="7">
        <f t="shared" si="10"/>
        <v>79.365079365079367</v>
      </c>
    </row>
    <row r="15" spans="1:14" x14ac:dyDescent="0.25">
      <c r="A15" s="8" t="s">
        <v>88</v>
      </c>
      <c r="B15" s="9">
        <v>2</v>
      </c>
      <c r="C15" s="9"/>
      <c r="D15" s="31">
        <f t="shared" si="11"/>
        <v>0</v>
      </c>
      <c r="E15" s="9">
        <v>1</v>
      </c>
      <c r="F15" s="9">
        <v>2</v>
      </c>
      <c r="G15" s="9">
        <v>2</v>
      </c>
      <c r="H15" s="9">
        <v>2</v>
      </c>
      <c r="I15" s="43">
        <v>2</v>
      </c>
      <c r="J15" s="7">
        <f t="shared" si="6"/>
        <v>50</v>
      </c>
      <c r="K15" s="7">
        <f t="shared" si="7"/>
        <v>100</v>
      </c>
      <c r="L15" s="7">
        <f t="shared" si="8"/>
        <v>100</v>
      </c>
      <c r="M15" s="7">
        <f t="shared" si="9"/>
        <v>100</v>
      </c>
      <c r="N15" s="7">
        <f t="shared" si="10"/>
        <v>100</v>
      </c>
    </row>
    <row r="16" spans="1:14" x14ac:dyDescent="0.25">
      <c r="A16" s="8" t="s">
        <v>89</v>
      </c>
      <c r="B16" s="9">
        <v>32</v>
      </c>
      <c r="C16" s="9">
        <v>8</v>
      </c>
      <c r="D16" s="31">
        <f t="shared" si="11"/>
        <v>25</v>
      </c>
      <c r="E16" s="9">
        <v>12</v>
      </c>
      <c r="F16" s="9">
        <v>19</v>
      </c>
      <c r="G16" s="9">
        <v>21</v>
      </c>
      <c r="H16" s="9">
        <v>22</v>
      </c>
      <c r="I16" s="43">
        <v>23</v>
      </c>
      <c r="J16" s="7">
        <f t="shared" si="6"/>
        <v>37.5</v>
      </c>
      <c r="K16" s="7">
        <f t="shared" si="7"/>
        <v>59.375</v>
      </c>
      <c r="L16" s="7">
        <f t="shared" si="8"/>
        <v>65.625</v>
      </c>
      <c r="M16" s="7">
        <f t="shared" si="9"/>
        <v>68.75</v>
      </c>
      <c r="N16" s="7">
        <f t="shared" si="10"/>
        <v>71.875</v>
      </c>
    </row>
    <row r="17" spans="1:14" x14ac:dyDescent="0.25">
      <c r="A17" s="8" t="s">
        <v>90</v>
      </c>
      <c r="B17" s="9">
        <v>15</v>
      </c>
      <c r="C17" s="9">
        <v>3</v>
      </c>
      <c r="D17" s="31">
        <f t="shared" si="11"/>
        <v>20</v>
      </c>
      <c r="E17" s="9">
        <v>3</v>
      </c>
      <c r="F17" s="9">
        <v>5</v>
      </c>
      <c r="G17" s="9">
        <v>5</v>
      </c>
      <c r="H17" s="9">
        <v>6</v>
      </c>
      <c r="I17" s="43">
        <v>7</v>
      </c>
      <c r="J17" s="7">
        <f t="shared" si="6"/>
        <v>20</v>
      </c>
      <c r="K17" s="7">
        <f t="shared" si="7"/>
        <v>33.333333333333329</v>
      </c>
      <c r="L17" s="7">
        <f t="shared" si="8"/>
        <v>33.333333333333329</v>
      </c>
      <c r="M17" s="7">
        <f t="shared" si="9"/>
        <v>40</v>
      </c>
      <c r="N17" s="7">
        <f t="shared" si="10"/>
        <v>46.666666666666664</v>
      </c>
    </row>
    <row r="18" spans="1:14" x14ac:dyDescent="0.25">
      <c r="A18" s="8" t="s">
        <v>91</v>
      </c>
      <c r="B18" s="9">
        <v>2</v>
      </c>
      <c r="C18" s="9">
        <v>2</v>
      </c>
      <c r="D18" s="31">
        <f t="shared" si="11"/>
        <v>100</v>
      </c>
      <c r="E18" s="9"/>
      <c r="F18" s="9">
        <v>1</v>
      </c>
      <c r="G18" s="9">
        <v>2</v>
      </c>
      <c r="H18" s="9">
        <v>2</v>
      </c>
      <c r="I18" s="43">
        <v>2</v>
      </c>
      <c r="J18" s="7">
        <f t="shared" si="6"/>
        <v>0</v>
      </c>
      <c r="K18" s="7">
        <f t="shared" si="7"/>
        <v>50</v>
      </c>
      <c r="L18" s="7">
        <f t="shared" si="8"/>
        <v>100</v>
      </c>
      <c r="M18" s="7">
        <f t="shared" si="9"/>
        <v>100</v>
      </c>
      <c r="N18" s="7">
        <f t="shared" si="10"/>
        <v>100</v>
      </c>
    </row>
    <row r="19" spans="1:14" x14ac:dyDescent="0.25">
      <c r="A19" s="8" t="s">
        <v>92</v>
      </c>
      <c r="B19" s="9">
        <v>110</v>
      </c>
      <c r="C19" s="9">
        <v>37</v>
      </c>
      <c r="D19" s="31">
        <f t="shared" si="11"/>
        <v>33.636363636363633</v>
      </c>
      <c r="E19" s="9">
        <v>37</v>
      </c>
      <c r="F19" s="9">
        <v>64</v>
      </c>
      <c r="G19" s="9">
        <v>75</v>
      </c>
      <c r="H19" s="9">
        <v>80</v>
      </c>
      <c r="I19" s="43">
        <v>81</v>
      </c>
      <c r="J19" s="7">
        <f t="shared" si="6"/>
        <v>33.636363636363633</v>
      </c>
      <c r="K19" s="7">
        <f t="shared" si="7"/>
        <v>58.18181818181818</v>
      </c>
      <c r="L19" s="7">
        <f t="shared" si="8"/>
        <v>68.181818181818173</v>
      </c>
      <c r="M19" s="7">
        <f t="shared" si="9"/>
        <v>72.727272727272734</v>
      </c>
      <c r="N19" s="7">
        <f t="shared" si="10"/>
        <v>73.636363636363626</v>
      </c>
    </row>
    <row r="20" spans="1:14" x14ac:dyDescent="0.25">
      <c r="A20" s="54" t="s">
        <v>93</v>
      </c>
      <c r="B20" s="50"/>
      <c r="C20" s="50"/>
      <c r="D20" s="50"/>
      <c r="E20" s="52"/>
      <c r="F20" s="52"/>
      <c r="G20" s="52"/>
      <c r="H20" s="52"/>
      <c r="I20" s="52"/>
      <c r="J20" s="52"/>
      <c r="K20" s="52"/>
      <c r="L20" s="52"/>
      <c r="M20" s="52"/>
      <c r="N20" s="52"/>
    </row>
    <row r="21" spans="1:14" x14ac:dyDescent="0.25">
      <c r="A21" s="8" t="s">
        <v>94</v>
      </c>
      <c r="B21" s="9">
        <v>30</v>
      </c>
      <c r="C21" s="9">
        <v>11</v>
      </c>
      <c r="D21" s="31">
        <f t="shared" si="11"/>
        <v>36.666666666666664</v>
      </c>
      <c r="E21" s="9">
        <v>8</v>
      </c>
      <c r="F21" s="9">
        <v>13</v>
      </c>
      <c r="G21" s="9">
        <v>18</v>
      </c>
      <c r="H21" s="9">
        <v>20</v>
      </c>
      <c r="I21" s="43">
        <v>22</v>
      </c>
      <c r="J21" s="7">
        <f t="shared" ref="J21:J29" si="12">(E21/B21)*100</f>
        <v>26.666666666666668</v>
      </c>
      <c r="K21" s="7">
        <f t="shared" ref="K21:K29" si="13">(F21/B21)*100</f>
        <v>43.333333333333336</v>
      </c>
      <c r="L21" s="7">
        <f t="shared" ref="L21:L29" si="14">(G21/B21)*100</f>
        <v>60</v>
      </c>
      <c r="M21" s="7">
        <f t="shared" ref="M21:M29" si="15">(H21/B21)*100</f>
        <v>66.666666666666657</v>
      </c>
      <c r="N21" s="7">
        <f t="shared" ref="N21:N29" si="16">(I21/B21)*100</f>
        <v>73.333333333333329</v>
      </c>
    </row>
    <row r="22" spans="1:14" x14ac:dyDescent="0.25">
      <c r="A22" s="34" t="s">
        <v>96</v>
      </c>
      <c r="B22" s="9">
        <v>438</v>
      </c>
      <c r="C22" s="9">
        <v>168</v>
      </c>
      <c r="D22" s="31">
        <f>(C22/B22)*100</f>
        <v>38.356164383561641</v>
      </c>
      <c r="E22" s="9">
        <v>139</v>
      </c>
      <c r="F22" s="9">
        <v>253</v>
      </c>
      <c r="G22" s="9">
        <v>293</v>
      </c>
      <c r="H22" s="9">
        <v>321</v>
      </c>
      <c r="I22" s="43">
        <v>323</v>
      </c>
      <c r="J22" s="7">
        <f t="shared" si="12"/>
        <v>31.735159817351601</v>
      </c>
      <c r="K22" s="7">
        <f t="shared" si="13"/>
        <v>57.762557077625573</v>
      </c>
      <c r="L22" s="7">
        <f t="shared" si="14"/>
        <v>66.894977168949779</v>
      </c>
      <c r="M22" s="7">
        <f t="shared" si="15"/>
        <v>73.287671232876718</v>
      </c>
      <c r="N22" s="7">
        <f t="shared" si="16"/>
        <v>73.74429223744292</v>
      </c>
    </row>
    <row r="23" spans="1:14" x14ac:dyDescent="0.25">
      <c r="A23" s="46" t="s">
        <v>86</v>
      </c>
      <c r="B23" s="9">
        <v>6</v>
      </c>
      <c r="C23" s="9">
        <v>1</v>
      </c>
      <c r="D23" s="31">
        <f t="shared" ref="D23:D31" si="17">(C23/B23)*100</f>
        <v>16.666666666666664</v>
      </c>
      <c r="E23" s="9">
        <v>3</v>
      </c>
      <c r="F23" s="9">
        <v>3</v>
      </c>
      <c r="G23" s="9">
        <v>3</v>
      </c>
      <c r="H23" s="9">
        <v>4</v>
      </c>
      <c r="I23" s="43">
        <v>4</v>
      </c>
      <c r="J23" s="7">
        <f t="shared" si="12"/>
        <v>50</v>
      </c>
      <c r="K23" s="7">
        <f t="shared" si="13"/>
        <v>50</v>
      </c>
      <c r="L23" s="7">
        <f t="shared" si="14"/>
        <v>50</v>
      </c>
      <c r="M23" s="7">
        <f t="shared" si="15"/>
        <v>66.666666666666657</v>
      </c>
      <c r="N23" s="7">
        <f t="shared" si="16"/>
        <v>66.666666666666657</v>
      </c>
    </row>
    <row r="24" spans="1:14" x14ac:dyDescent="0.25">
      <c r="A24" s="46" t="s">
        <v>87</v>
      </c>
      <c r="B24" s="9">
        <v>130</v>
      </c>
      <c r="C24" s="9">
        <v>51</v>
      </c>
      <c r="D24" s="31">
        <f t="shared" si="17"/>
        <v>39.230769230769234</v>
      </c>
      <c r="E24" s="9">
        <v>46</v>
      </c>
      <c r="F24" s="9">
        <v>78</v>
      </c>
      <c r="G24" s="9">
        <v>92</v>
      </c>
      <c r="H24" s="9">
        <v>99</v>
      </c>
      <c r="I24" s="43">
        <v>99</v>
      </c>
      <c r="J24" s="7">
        <f t="shared" si="12"/>
        <v>35.384615384615387</v>
      </c>
      <c r="K24" s="7">
        <f t="shared" si="13"/>
        <v>60</v>
      </c>
      <c r="L24" s="7">
        <f t="shared" si="14"/>
        <v>70.769230769230774</v>
      </c>
      <c r="M24" s="7">
        <f t="shared" si="15"/>
        <v>76.153846153846146</v>
      </c>
      <c r="N24" s="7">
        <f t="shared" si="16"/>
        <v>76.153846153846146</v>
      </c>
    </row>
    <row r="25" spans="1:14" x14ac:dyDescent="0.25">
      <c r="A25" s="46" t="s">
        <v>88</v>
      </c>
      <c r="B25" s="9">
        <v>5</v>
      </c>
      <c r="C25" s="9">
        <v>3</v>
      </c>
      <c r="D25" s="31">
        <f t="shared" si="17"/>
        <v>60</v>
      </c>
      <c r="E25" s="9">
        <v>2</v>
      </c>
      <c r="F25" s="9">
        <v>3</v>
      </c>
      <c r="G25" s="9">
        <v>4</v>
      </c>
      <c r="H25" s="9">
        <v>4</v>
      </c>
      <c r="I25" s="43">
        <v>4</v>
      </c>
      <c r="J25" s="7">
        <f t="shared" si="12"/>
        <v>40</v>
      </c>
      <c r="K25" s="7">
        <f t="shared" si="13"/>
        <v>60</v>
      </c>
      <c r="L25" s="7">
        <f t="shared" si="14"/>
        <v>80</v>
      </c>
      <c r="M25" s="7">
        <f t="shared" si="15"/>
        <v>80</v>
      </c>
      <c r="N25" s="7">
        <f t="shared" si="16"/>
        <v>80</v>
      </c>
    </row>
    <row r="26" spans="1:14" x14ac:dyDescent="0.25">
      <c r="A26" s="46" t="s">
        <v>89</v>
      </c>
      <c r="B26" s="9">
        <v>57</v>
      </c>
      <c r="C26" s="9">
        <v>28</v>
      </c>
      <c r="D26" s="31">
        <f t="shared" si="17"/>
        <v>49.122807017543856</v>
      </c>
      <c r="E26" s="9">
        <v>13</v>
      </c>
      <c r="F26" s="9">
        <v>23</v>
      </c>
      <c r="G26" s="9">
        <v>30</v>
      </c>
      <c r="H26" s="9">
        <v>34</v>
      </c>
      <c r="I26" s="43">
        <v>34</v>
      </c>
      <c r="J26" s="7">
        <f t="shared" si="12"/>
        <v>22.807017543859647</v>
      </c>
      <c r="K26" s="7">
        <f t="shared" si="13"/>
        <v>40.350877192982452</v>
      </c>
      <c r="L26" s="7">
        <f t="shared" si="14"/>
        <v>52.631578947368418</v>
      </c>
      <c r="M26" s="7">
        <f t="shared" si="15"/>
        <v>59.649122807017541</v>
      </c>
      <c r="N26" s="7">
        <f t="shared" si="16"/>
        <v>59.649122807017541</v>
      </c>
    </row>
    <row r="27" spans="1:14" x14ac:dyDescent="0.25">
      <c r="A27" s="8" t="s">
        <v>90</v>
      </c>
      <c r="B27" s="9">
        <v>11</v>
      </c>
      <c r="C27" s="9">
        <v>5</v>
      </c>
      <c r="D27" s="31">
        <f t="shared" si="17"/>
        <v>45.454545454545453</v>
      </c>
      <c r="E27" s="9">
        <v>3</v>
      </c>
      <c r="F27" s="9">
        <v>3</v>
      </c>
      <c r="G27" s="9">
        <v>5</v>
      </c>
      <c r="H27" s="9">
        <v>6</v>
      </c>
      <c r="I27" s="43">
        <v>6</v>
      </c>
      <c r="J27" s="7">
        <f t="shared" si="12"/>
        <v>27.27272727272727</v>
      </c>
      <c r="K27" s="7">
        <f t="shared" si="13"/>
        <v>27.27272727272727</v>
      </c>
      <c r="L27" s="7">
        <f t="shared" si="14"/>
        <v>45.454545454545453</v>
      </c>
      <c r="M27" s="7">
        <f t="shared" si="15"/>
        <v>54.54545454545454</v>
      </c>
      <c r="N27" s="7">
        <f t="shared" si="16"/>
        <v>54.54545454545454</v>
      </c>
    </row>
    <row r="28" spans="1:14" x14ac:dyDescent="0.25">
      <c r="A28" s="8" t="s">
        <v>91</v>
      </c>
      <c r="B28" s="9">
        <v>1</v>
      </c>
      <c r="C28" s="9">
        <v>1</v>
      </c>
      <c r="D28" s="31">
        <f t="shared" si="17"/>
        <v>100</v>
      </c>
      <c r="E28" s="9"/>
      <c r="F28" s="9">
        <v>1</v>
      </c>
      <c r="G28" s="9">
        <v>1</v>
      </c>
      <c r="H28" s="9">
        <v>1</v>
      </c>
      <c r="I28" s="43">
        <v>1</v>
      </c>
      <c r="J28" s="7">
        <f t="shared" si="12"/>
        <v>0</v>
      </c>
      <c r="K28" s="7">
        <f t="shared" si="13"/>
        <v>100</v>
      </c>
      <c r="L28" s="7">
        <f t="shared" si="14"/>
        <v>100</v>
      </c>
      <c r="M28" s="7">
        <f t="shared" si="15"/>
        <v>100</v>
      </c>
      <c r="N28" s="7">
        <f t="shared" si="16"/>
        <v>100</v>
      </c>
    </row>
    <row r="29" spans="1:14" x14ac:dyDescent="0.25">
      <c r="A29" s="8" t="s">
        <v>92</v>
      </c>
      <c r="B29" s="9">
        <v>182</v>
      </c>
      <c r="C29" s="9">
        <v>64</v>
      </c>
      <c r="D29" s="31">
        <f t="shared" si="17"/>
        <v>35.164835164835168</v>
      </c>
      <c r="E29" s="9">
        <v>58</v>
      </c>
      <c r="F29" s="9">
        <v>116</v>
      </c>
      <c r="G29" s="9">
        <v>131</v>
      </c>
      <c r="H29" s="9">
        <v>143</v>
      </c>
      <c r="I29" s="43">
        <v>143</v>
      </c>
      <c r="J29" s="7">
        <f t="shared" si="12"/>
        <v>31.868131868131865</v>
      </c>
      <c r="K29" s="7">
        <f t="shared" si="13"/>
        <v>63.73626373626373</v>
      </c>
      <c r="L29" s="7">
        <f t="shared" si="14"/>
        <v>71.978021978021971</v>
      </c>
      <c r="M29" s="7">
        <f t="shared" si="15"/>
        <v>78.571428571428569</v>
      </c>
      <c r="N29" s="7">
        <f t="shared" si="16"/>
        <v>78.571428571428569</v>
      </c>
    </row>
    <row r="30" spans="1:14" x14ac:dyDescent="0.25">
      <c r="A30" s="54" t="s">
        <v>93</v>
      </c>
      <c r="B30" s="50"/>
      <c r="C30" s="50"/>
      <c r="D30" s="50"/>
      <c r="E30" s="52"/>
      <c r="F30" s="52"/>
      <c r="G30" s="52"/>
      <c r="H30" s="52"/>
      <c r="I30" s="52"/>
      <c r="J30" s="52"/>
      <c r="K30" s="52"/>
      <c r="L30" s="52"/>
      <c r="M30" s="52"/>
      <c r="N30" s="52"/>
    </row>
    <row r="31" spans="1:14" x14ac:dyDescent="0.25">
      <c r="A31" s="8" t="s">
        <v>94</v>
      </c>
      <c r="B31" s="9">
        <v>46</v>
      </c>
      <c r="C31" s="9">
        <v>15</v>
      </c>
      <c r="D31" s="31">
        <f t="shared" si="17"/>
        <v>32.608695652173914</v>
      </c>
      <c r="E31" s="9">
        <v>14</v>
      </c>
      <c r="F31" s="9">
        <v>26</v>
      </c>
      <c r="G31" s="9">
        <v>27</v>
      </c>
      <c r="H31" s="9">
        <v>30</v>
      </c>
      <c r="I31" s="43">
        <v>32</v>
      </c>
      <c r="J31" s="7">
        <f t="shared" ref="J31:J37" si="18">(E31/B31)*100</f>
        <v>30.434782608695656</v>
      </c>
      <c r="K31" s="7">
        <f t="shared" ref="K31:K37" si="19">(F31/B31)*100</f>
        <v>56.521739130434781</v>
      </c>
      <c r="L31" s="7">
        <f t="shared" ref="L31:L37" si="20">(G31/B31)*100</f>
        <v>58.695652173913047</v>
      </c>
      <c r="M31" s="7">
        <f t="shared" ref="M31:M37" si="21">(H31/B31)*100</f>
        <v>65.217391304347828</v>
      </c>
      <c r="N31" s="7">
        <f t="shared" ref="N31:N37" si="22">(I31/B31)*100</f>
        <v>69.565217391304344</v>
      </c>
    </row>
    <row r="32" spans="1:14" x14ac:dyDescent="0.25">
      <c r="A32" s="5" t="s">
        <v>7</v>
      </c>
      <c r="B32" s="6">
        <v>227</v>
      </c>
      <c r="C32" s="6">
        <v>81</v>
      </c>
      <c r="D32" s="31">
        <f>(C32/B32)*100</f>
        <v>35.682819383259911</v>
      </c>
      <c r="E32" s="6">
        <v>70</v>
      </c>
      <c r="F32" s="6">
        <v>127</v>
      </c>
      <c r="G32" s="6">
        <v>151</v>
      </c>
      <c r="H32" s="6">
        <v>166</v>
      </c>
      <c r="I32" s="43">
        <v>168</v>
      </c>
      <c r="J32" s="7">
        <f t="shared" si="18"/>
        <v>30.837004405286343</v>
      </c>
      <c r="K32" s="7">
        <f t="shared" si="19"/>
        <v>55.947136563876654</v>
      </c>
      <c r="L32" s="7">
        <f t="shared" si="20"/>
        <v>66.519823788546248</v>
      </c>
      <c r="M32" s="7">
        <f t="shared" si="21"/>
        <v>73.127753303964766</v>
      </c>
      <c r="N32" s="7">
        <f t="shared" si="22"/>
        <v>74.008810572687224</v>
      </c>
    </row>
    <row r="33" spans="1:14" x14ac:dyDescent="0.25">
      <c r="A33" s="8" t="s">
        <v>8</v>
      </c>
      <c r="B33" s="47">
        <v>80</v>
      </c>
      <c r="C33" s="9">
        <v>22</v>
      </c>
      <c r="D33" s="31">
        <f t="shared" ref="D33:D98" si="23">(C33/B33)*100</f>
        <v>27.500000000000004</v>
      </c>
      <c r="E33" s="9">
        <v>19</v>
      </c>
      <c r="F33" s="9">
        <v>43</v>
      </c>
      <c r="G33" s="9">
        <v>50</v>
      </c>
      <c r="H33" s="9">
        <v>57</v>
      </c>
      <c r="I33" s="43">
        <v>59</v>
      </c>
      <c r="J33" s="7">
        <f t="shared" si="18"/>
        <v>23.75</v>
      </c>
      <c r="K33" s="7">
        <f t="shared" si="19"/>
        <v>53.75</v>
      </c>
      <c r="L33" s="7">
        <f t="shared" si="20"/>
        <v>62.5</v>
      </c>
      <c r="M33" s="7">
        <f t="shared" si="21"/>
        <v>71.25</v>
      </c>
      <c r="N33" s="7">
        <f t="shared" si="22"/>
        <v>73.75</v>
      </c>
    </row>
    <row r="34" spans="1:14" x14ac:dyDescent="0.25">
      <c r="A34" s="8" t="s">
        <v>9</v>
      </c>
      <c r="B34" s="47">
        <v>147</v>
      </c>
      <c r="C34" s="9">
        <v>59</v>
      </c>
      <c r="D34" s="31">
        <f t="shared" si="23"/>
        <v>40.136054421768705</v>
      </c>
      <c r="E34" s="9">
        <v>51</v>
      </c>
      <c r="F34" s="9">
        <v>84</v>
      </c>
      <c r="G34" s="9">
        <v>101</v>
      </c>
      <c r="H34" s="9">
        <v>109</v>
      </c>
      <c r="I34" s="43">
        <v>109</v>
      </c>
      <c r="J34" s="7">
        <f t="shared" si="18"/>
        <v>34.693877551020407</v>
      </c>
      <c r="K34" s="7">
        <f t="shared" si="19"/>
        <v>57.142857142857139</v>
      </c>
      <c r="L34" s="7">
        <f t="shared" si="20"/>
        <v>68.707482993197274</v>
      </c>
      <c r="M34" s="7">
        <f t="shared" si="21"/>
        <v>74.149659863945587</v>
      </c>
      <c r="N34" s="7">
        <f t="shared" si="22"/>
        <v>74.149659863945587</v>
      </c>
    </row>
    <row r="35" spans="1:14" x14ac:dyDescent="0.25">
      <c r="A35" s="5" t="s">
        <v>10</v>
      </c>
      <c r="B35" s="6">
        <v>469</v>
      </c>
      <c r="C35" s="6">
        <v>167</v>
      </c>
      <c r="D35" s="31">
        <f t="shared" si="23"/>
        <v>35.607675906183367</v>
      </c>
      <c r="E35" s="6">
        <v>147</v>
      </c>
      <c r="F35" s="6">
        <v>269</v>
      </c>
      <c r="G35" s="9">
        <v>312</v>
      </c>
      <c r="H35" s="9">
        <v>340</v>
      </c>
      <c r="I35" s="43">
        <v>346</v>
      </c>
      <c r="J35" s="7">
        <f t="shared" si="18"/>
        <v>31.343283582089555</v>
      </c>
      <c r="K35" s="7">
        <f t="shared" si="19"/>
        <v>57.356076759061835</v>
      </c>
      <c r="L35" s="7">
        <f t="shared" si="20"/>
        <v>66.524520255863536</v>
      </c>
      <c r="M35" s="7">
        <f t="shared" si="21"/>
        <v>72.494669509594871</v>
      </c>
      <c r="N35" s="7">
        <f t="shared" si="22"/>
        <v>73.773987206823037</v>
      </c>
    </row>
    <row r="36" spans="1:14" x14ac:dyDescent="0.25">
      <c r="A36" s="8" t="s">
        <v>11</v>
      </c>
      <c r="B36" s="47">
        <v>178</v>
      </c>
      <c r="C36" s="9">
        <v>58</v>
      </c>
      <c r="D36" s="31">
        <f t="shared" si="23"/>
        <v>32.584269662921351</v>
      </c>
      <c r="E36" s="9">
        <v>59</v>
      </c>
      <c r="F36" s="9">
        <v>100</v>
      </c>
      <c r="G36" s="9">
        <v>120</v>
      </c>
      <c r="H36" s="9">
        <v>128</v>
      </c>
      <c r="I36" s="43">
        <v>132</v>
      </c>
      <c r="J36" s="7">
        <f t="shared" si="18"/>
        <v>33.146067415730336</v>
      </c>
      <c r="K36" s="7">
        <f t="shared" si="19"/>
        <v>56.17977528089888</v>
      </c>
      <c r="L36" s="7">
        <f t="shared" si="20"/>
        <v>67.415730337078656</v>
      </c>
      <c r="M36" s="7">
        <f t="shared" si="21"/>
        <v>71.910112359550567</v>
      </c>
      <c r="N36" s="7">
        <f t="shared" si="22"/>
        <v>74.157303370786522</v>
      </c>
    </row>
    <row r="37" spans="1:14" x14ac:dyDescent="0.25">
      <c r="A37" s="8" t="s">
        <v>12</v>
      </c>
      <c r="B37" s="47">
        <v>291</v>
      </c>
      <c r="C37" s="9">
        <v>109</v>
      </c>
      <c r="D37" s="31">
        <f t="shared" si="23"/>
        <v>37.457044673539521</v>
      </c>
      <c r="E37" s="9">
        <v>88</v>
      </c>
      <c r="F37" s="9">
        <v>169</v>
      </c>
      <c r="G37" s="9">
        <v>192</v>
      </c>
      <c r="H37" s="9">
        <v>212</v>
      </c>
      <c r="I37" s="43">
        <v>214</v>
      </c>
      <c r="J37" s="7">
        <f t="shared" si="18"/>
        <v>30.240549828178693</v>
      </c>
      <c r="K37" s="7">
        <f t="shared" si="19"/>
        <v>58.075601374570454</v>
      </c>
      <c r="L37" s="7">
        <f t="shared" si="20"/>
        <v>65.979381443298962</v>
      </c>
      <c r="M37" s="7">
        <f t="shared" si="21"/>
        <v>72.852233676975942</v>
      </c>
      <c r="N37" s="7">
        <f t="shared" si="22"/>
        <v>73.539518900343651</v>
      </c>
    </row>
    <row r="38" spans="1:14" x14ac:dyDescent="0.25">
      <c r="A38" s="10" t="s">
        <v>121</v>
      </c>
      <c r="B38" s="35"/>
      <c r="C38" s="35"/>
      <c r="D38" s="36"/>
      <c r="E38" s="35"/>
      <c r="F38" s="35"/>
      <c r="G38" s="35"/>
      <c r="H38" s="37"/>
      <c r="I38" s="37" t="s">
        <v>100</v>
      </c>
      <c r="J38" s="11">
        <f>J35-J32</f>
        <v>0.50627917680321133</v>
      </c>
      <c r="K38" s="11">
        <f t="shared" ref="K38:N40" si="24">K35-K32</f>
        <v>1.4089401951851812</v>
      </c>
      <c r="L38" s="11">
        <f>L35-L32</f>
        <v>4.6964673172880111E-3</v>
      </c>
      <c r="M38" s="11">
        <f t="shared" si="24"/>
        <v>-0.63308379436989526</v>
      </c>
      <c r="N38" s="11">
        <f t="shared" si="24"/>
        <v>-0.23482336586418739</v>
      </c>
    </row>
    <row r="39" spans="1:14" x14ac:dyDescent="0.25">
      <c r="A39" s="10" t="s">
        <v>13</v>
      </c>
      <c r="B39" s="37"/>
      <c r="C39" s="37"/>
      <c r="D39" s="38"/>
      <c r="E39" s="37"/>
      <c r="F39" s="37"/>
      <c r="G39" s="37"/>
      <c r="H39" s="37"/>
      <c r="I39" s="37"/>
      <c r="J39" s="11">
        <f>J36-J33</f>
        <v>9.3960674157303359</v>
      </c>
      <c r="K39" s="11">
        <f t="shared" si="24"/>
        <v>2.4297752808988804</v>
      </c>
      <c r="L39" s="11">
        <f t="shared" si="24"/>
        <v>4.9157303370786565</v>
      </c>
      <c r="M39" s="11">
        <f t="shared" si="24"/>
        <v>0.66011235955056691</v>
      </c>
      <c r="N39" s="11">
        <f t="shared" si="24"/>
        <v>0.40730337078652212</v>
      </c>
    </row>
    <row r="40" spans="1:14" x14ac:dyDescent="0.25">
      <c r="A40" s="10" t="s">
        <v>14</v>
      </c>
      <c r="B40" s="37"/>
      <c r="C40" s="37"/>
      <c r="D40" s="38"/>
      <c r="E40" s="37"/>
      <c r="F40" s="37"/>
      <c r="G40" s="37"/>
      <c r="H40" s="37"/>
      <c r="I40" s="37"/>
      <c r="J40" s="11">
        <f>J37-J34</f>
        <v>-4.4533277228417134</v>
      </c>
      <c r="K40" s="11">
        <f t="shared" si="24"/>
        <v>0.93274423171331478</v>
      </c>
      <c r="L40" s="11">
        <f t="shared" si="24"/>
        <v>-2.7281015498983123</v>
      </c>
      <c r="M40" s="11">
        <f t="shared" si="24"/>
        <v>-1.2974261869696448</v>
      </c>
      <c r="N40" s="11">
        <f t="shared" si="24"/>
        <v>-0.61014096360193548</v>
      </c>
    </row>
    <row r="41" spans="1:14" x14ac:dyDescent="0.25">
      <c r="A41" s="5" t="s">
        <v>15</v>
      </c>
      <c r="B41" s="6">
        <v>227</v>
      </c>
      <c r="C41" s="6">
        <v>56</v>
      </c>
      <c r="D41" s="31">
        <v>24.669603524229075</v>
      </c>
      <c r="E41" s="6">
        <v>99</v>
      </c>
      <c r="F41" s="6">
        <v>148</v>
      </c>
      <c r="G41" s="9">
        <v>165</v>
      </c>
      <c r="H41" s="9">
        <v>173</v>
      </c>
      <c r="I41" s="43">
        <v>175</v>
      </c>
      <c r="J41" s="7">
        <f>(E41/B41)*100</f>
        <v>43.612334801762117</v>
      </c>
      <c r="K41" s="7">
        <f>(F41/B41)*100</f>
        <v>65.198237885462547</v>
      </c>
      <c r="L41" s="7">
        <f>(G41/B41)*100</f>
        <v>72.687224669603523</v>
      </c>
      <c r="M41" s="7">
        <f>(H41/B41)*100</f>
        <v>76.211453744493397</v>
      </c>
      <c r="N41" s="7">
        <f>(I41/B41)*100</f>
        <v>77.092511013215855</v>
      </c>
    </row>
    <row r="42" spans="1:14" x14ac:dyDescent="0.25">
      <c r="A42" s="8" t="s">
        <v>16</v>
      </c>
      <c r="B42" s="9">
        <v>107</v>
      </c>
      <c r="C42" s="9">
        <v>20</v>
      </c>
      <c r="D42" s="31">
        <f t="shared" si="23"/>
        <v>18.691588785046729</v>
      </c>
      <c r="E42" s="9">
        <v>47</v>
      </c>
      <c r="F42" s="9">
        <v>69</v>
      </c>
      <c r="G42" s="9">
        <v>74</v>
      </c>
      <c r="H42" s="9">
        <v>78</v>
      </c>
      <c r="I42" s="43">
        <v>80</v>
      </c>
      <c r="J42" s="7">
        <f>(E42/B42)*100</f>
        <v>43.925233644859816</v>
      </c>
      <c r="K42" s="7">
        <f>(F42/B42)*100</f>
        <v>64.485981308411212</v>
      </c>
      <c r="L42" s="7">
        <f>(G42/B42)*100</f>
        <v>69.158878504672899</v>
      </c>
      <c r="M42" s="7">
        <f>(H42/B42)*100</f>
        <v>72.89719626168224</v>
      </c>
      <c r="N42" s="7">
        <f>(I42/B42)*100</f>
        <v>74.766355140186917</v>
      </c>
    </row>
    <row r="43" spans="1:14" x14ac:dyDescent="0.25">
      <c r="A43" s="8" t="s">
        <v>17</v>
      </c>
      <c r="B43" s="9">
        <v>120</v>
      </c>
      <c r="C43" s="9">
        <v>36</v>
      </c>
      <c r="D43" s="31">
        <f t="shared" si="23"/>
        <v>30</v>
      </c>
      <c r="E43" s="9">
        <v>52</v>
      </c>
      <c r="F43" s="9">
        <v>79</v>
      </c>
      <c r="G43" s="9">
        <v>91</v>
      </c>
      <c r="H43" s="9">
        <v>95</v>
      </c>
      <c r="I43" s="43">
        <v>95</v>
      </c>
      <c r="J43" s="7">
        <f>(E43/B43)*100</f>
        <v>43.333333333333336</v>
      </c>
      <c r="K43" s="7">
        <f>(F43/B43)*100</f>
        <v>65.833333333333329</v>
      </c>
      <c r="L43" s="7">
        <f>(G43/B43)*100</f>
        <v>75.833333333333329</v>
      </c>
      <c r="M43" s="7">
        <f>(H43/B43)*100</f>
        <v>79.166666666666657</v>
      </c>
      <c r="N43" s="7">
        <f>(I43/B43)*100</f>
        <v>79.166666666666657</v>
      </c>
    </row>
    <row r="44" spans="1:14" x14ac:dyDescent="0.25">
      <c r="A44" s="8" t="s">
        <v>18</v>
      </c>
      <c r="B44" s="9">
        <v>83</v>
      </c>
      <c r="C44" s="9">
        <v>23</v>
      </c>
      <c r="D44" s="31">
        <f t="shared" si="23"/>
        <v>27.710843373493976</v>
      </c>
      <c r="E44" s="9">
        <v>31</v>
      </c>
      <c r="F44" s="9">
        <v>47</v>
      </c>
      <c r="G44" s="9">
        <v>56</v>
      </c>
      <c r="H44" s="9">
        <v>59</v>
      </c>
      <c r="I44" s="43">
        <v>59</v>
      </c>
      <c r="J44" s="7">
        <f>(E44/B44)*100</f>
        <v>37.349397590361441</v>
      </c>
      <c r="K44" s="7">
        <f>(F44/B44)*100</f>
        <v>56.626506024096393</v>
      </c>
      <c r="L44" s="7">
        <f>(G44/B44)*100</f>
        <v>67.46987951807229</v>
      </c>
      <c r="M44" s="7">
        <f>(H44/B44)*100</f>
        <v>71.084337349397586</v>
      </c>
      <c r="N44" s="7">
        <f>(I44/B44)*100</f>
        <v>71.084337349397586</v>
      </c>
    </row>
    <row r="45" spans="1:14" x14ac:dyDescent="0.25">
      <c r="A45" s="8" t="s">
        <v>19</v>
      </c>
      <c r="B45" s="9">
        <v>144</v>
      </c>
      <c r="C45" s="9">
        <v>33</v>
      </c>
      <c r="D45" s="31">
        <f t="shared" si="23"/>
        <v>22.916666666666664</v>
      </c>
      <c r="E45" s="9">
        <v>68</v>
      </c>
      <c r="F45" s="9">
        <v>101</v>
      </c>
      <c r="G45" s="9">
        <v>109</v>
      </c>
      <c r="H45" s="9">
        <v>114</v>
      </c>
      <c r="I45" s="43">
        <v>116</v>
      </c>
      <c r="J45" s="7">
        <f>(E45/B45)*100</f>
        <v>47.222222222222221</v>
      </c>
      <c r="K45" s="7">
        <f>(F45/B45)*100</f>
        <v>70.138888888888886</v>
      </c>
      <c r="L45" s="7">
        <f>(G45/B45)*100</f>
        <v>75.694444444444443</v>
      </c>
      <c r="M45" s="7">
        <f>(H45/B45)*100</f>
        <v>79.166666666666657</v>
      </c>
      <c r="N45" s="7">
        <f>(I45/B45)*100</f>
        <v>80.555555555555557</v>
      </c>
    </row>
    <row r="46" spans="1:14" x14ac:dyDescent="0.25">
      <c r="A46" s="13" t="s">
        <v>20</v>
      </c>
      <c r="B46" s="37"/>
      <c r="C46" s="37"/>
      <c r="D46" s="38"/>
      <c r="E46" s="37"/>
      <c r="F46" s="37"/>
      <c r="G46" s="37"/>
      <c r="H46" s="37"/>
      <c r="I46" s="35"/>
      <c r="J46" s="11">
        <f>J45-J44</f>
        <v>9.8728246318607802</v>
      </c>
      <c r="K46" s="11">
        <f t="shared" ref="K46:N46" si="25">K45-K44</f>
        <v>13.512382864792492</v>
      </c>
      <c r="L46" s="11">
        <f t="shared" si="25"/>
        <v>8.2245649263721532</v>
      </c>
      <c r="M46" s="11">
        <f t="shared" si="25"/>
        <v>8.0823293172690711</v>
      </c>
      <c r="N46" s="11">
        <f t="shared" si="25"/>
        <v>9.4712182061579711</v>
      </c>
    </row>
    <row r="47" spans="1:14" x14ac:dyDescent="0.25">
      <c r="A47" s="5" t="s">
        <v>21</v>
      </c>
      <c r="B47" s="9">
        <v>127</v>
      </c>
      <c r="C47" s="9">
        <v>58</v>
      </c>
      <c r="D47" s="7">
        <v>45.669291338582681</v>
      </c>
      <c r="E47" s="9">
        <v>35</v>
      </c>
      <c r="F47" s="9">
        <v>74</v>
      </c>
      <c r="G47" s="9">
        <v>83</v>
      </c>
      <c r="H47" s="9">
        <v>93</v>
      </c>
      <c r="I47" s="43">
        <v>95</v>
      </c>
      <c r="J47" s="7">
        <f>(E47/B47)*100</f>
        <v>27.559055118110237</v>
      </c>
      <c r="K47" s="7">
        <f>(F47/B47)*100</f>
        <v>58.267716535433067</v>
      </c>
      <c r="L47" s="7">
        <f>(G47/B47)*100</f>
        <v>65.354330708661408</v>
      </c>
      <c r="M47" s="7">
        <f>(H47/B47)*100</f>
        <v>73.228346456692918</v>
      </c>
      <c r="N47" s="7">
        <f>(I47/B47)*100</f>
        <v>74.803149606299215</v>
      </c>
    </row>
    <row r="48" spans="1:14" x14ac:dyDescent="0.25">
      <c r="A48" s="8" t="s">
        <v>22</v>
      </c>
      <c r="B48" s="9">
        <v>66</v>
      </c>
      <c r="C48" s="9">
        <v>29</v>
      </c>
      <c r="D48" s="7">
        <f t="shared" si="23"/>
        <v>43.939393939393938</v>
      </c>
      <c r="E48" s="9">
        <v>17</v>
      </c>
      <c r="F48" s="9">
        <v>39</v>
      </c>
      <c r="G48" s="9">
        <v>47</v>
      </c>
      <c r="H48" s="9">
        <v>52</v>
      </c>
      <c r="I48" s="43">
        <v>54</v>
      </c>
      <c r="J48" s="7">
        <f>(E48/B48)*100</f>
        <v>25.757575757575758</v>
      </c>
      <c r="K48" s="7">
        <f>(F48/B48)*100</f>
        <v>59.090909090909093</v>
      </c>
      <c r="L48" s="7">
        <f>(G48/B48)*100</f>
        <v>71.212121212121218</v>
      </c>
      <c r="M48" s="7">
        <f>(H48/B48)*100</f>
        <v>78.787878787878782</v>
      </c>
      <c r="N48" s="7">
        <f>(I48/B48)*100</f>
        <v>81.818181818181827</v>
      </c>
    </row>
    <row r="49" spans="1:14" x14ac:dyDescent="0.25">
      <c r="A49" s="8" t="s">
        <v>23</v>
      </c>
      <c r="B49" s="9">
        <v>61</v>
      </c>
      <c r="C49" s="9">
        <v>29</v>
      </c>
      <c r="D49" s="7">
        <f t="shared" si="23"/>
        <v>47.540983606557376</v>
      </c>
      <c r="E49" s="9">
        <v>18</v>
      </c>
      <c r="F49" s="9">
        <v>35</v>
      </c>
      <c r="G49" s="9">
        <v>36</v>
      </c>
      <c r="H49" s="9">
        <v>41</v>
      </c>
      <c r="I49" s="43">
        <v>41</v>
      </c>
      <c r="J49" s="7">
        <f>(E49/B49)*100</f>
        <v>29.508196721311474</v>
      </c>
      <c r="K49" s="7">
        <f>(F49/B49)*100</f>
        <v>57.377049180327866</v>
      </c>
      <c r="L49" s="7">
        <f>(G49/B49)*100</f>
        <v>59.016393442622949</v>
      </c>
      <c r="M49" s="7">
        <f>(H49/B49)*100</f>
        <v>67.213114754098356</v>
      </c>
      <c r="N49" s="7">
        <f>(I49/B49)*100</f>
        <v>67.213114754098356</v>
      </c>
    </row>
    <row r="50" spans="1:14" x14ac:dyDescent="0.25">
      <c r="A50" s="8" t="s">
        <v>24</v>
      </c>
      <c r="B50" s="9">
        <v>39</v>
      </c>
      <c r="C50" s="9">
        <v>19</v>
      </c>
      <c r="D50" s="7">
        <f t="shared" si="23"/>
        <v>48.717948717948715</v>
      </c>
      <c r="E50" s="9">
        <v>10</v>
      </c>
      <c r="F50" s="9">
        <v>25</v>
      </c>
      <c r="G50" s="9">
        <v>25</v>
      </c>
      <c r="H50" s="9">
        <v>29</v>
      </c>
      <c r="I50" s="43">
        <v>31</v>
      </c>
      <c r="J50" s="7">
        <f>(E50/B50)*100</f>
        <v>25.641025641025639</v>
      </c>
      <c r="K50" s="7">
        <f>(F50/B50)*100</f>
        <v>64.102564102564102</v>
      </c>
      <c r="L50" s="7">
        <f>(G50/B50)*100</f>
        <v>64.102564102564102</v>
      </c>
      <c r="M50" s="7">
        <f>(H50/B50)*100</f>
        <v>74.358974358974365</v>
      </c>
      <c r="N50" s="7">
        <f>(I50/B50)*100</f>
        <v>79.487179487179489</v>
      </c>
    </row>
    <row r="51" spans="1:14" x14ac:dyDescent="0.25">
      <c r="A51" s="8" t="s">
        <v>25</v>
      </c>
      <c r="B51" s="9">
        <v>88</v>
      </c>
      <c r="C51" s="9">
        <v>39</v>
      </c>
      <c r="D51" s="7">
        <f t="shared" si="23"/>
        <v>44.31818181818182</v>
      </c>
      <c r="E51" s="9">
        <v>25</v>
      </c>
      <c r="F51" s="9">
        <v>49</v>
      </c>
      <c r="G51" s="9">
        <v>58</v>
      </c>
      <c r="H51" s="9">
        <v>64</v>
      </c>
      <c r="I51" s="43">
        <v>64</v>
      </c>
      <c r="J51" s="7">
        <f>(E51/B51)*100</f>
        <v>28.40909090909091</v>
      </c>
      <c r="K51" s="7">
        <f>(F51/B51)*100</f>
        <v>55.68181818181818</v>
      </c>
      <c r="L51" s="7">
        <f>(G51/B51)*100</f>
        <v>65.909090909090907</v>
      </c>
      <c r="M51" s="7">
        <f>(H51/B51)*100</f>
        <v>72.727272727272734</v>
      </c>
      <c r="N51" s="7">
        <f>(I51/B51)*100</f>
        <v>72.727272727272734</v>
      </c>
    </row>
    <row r="52" spans="1:14" x14ac:dyDescent="0.25">
      <c r="A52" s="13" t="s">
        <v>26</v>
      </c>
      <c r="B52" s="37"/>
      <c r="C52" s="37"/>
      <c r="D52" s="38"/>
      <c r="E52" s="37"/>
      <c r="F52" s="37"/>
      <c r="G52" s="37"/>
      <c r="H52" s="37"/>
      <c r="I52" s="35"/>
      <c r="J52" s="11">
        <f>J51-J50</f>
        <v>2.7680652680652713</v>
      </c>
      <c r="K52" s="11">
        <f t="shared" ref="K52:N52" si="26">K51-K50</f>
        <v>-8.4207459207459223</v>
      </c>
      <c r="L52" s="11">
        <f t="shared" si="26"/>
        <v>1.8065268065268043</v>
      </c>
      <c r="M52" s="11">
        <f t="shared" si="26"/>
        <v>-1.6317016317016311</v>
      </c>
      <c r="N52" s="11">
        <f t="shared" si="26"/>
        <v>-6.7599067599067553</v>
      </c>
    </row>
    <row r="53" spans="1:14" x14ac:dyDescent="0.25">
      <c r="A53" s="5" t="s">
        <v>27</v>
      </c>
      <c r="B53" s="6">
        <v>116</v>
      </c>
      <c r="C53" s="6">
        <v>44</v>
      </c>
      <c r="D53" s="31">
        <v>37.931034482758619</v>
      </c>
      <c r="E53" s="6">
        <v>22</v>
      </c>
      <c r="F53" s="6">
        <v>58</v>
      </c>
      <c r="G53" s="6">
        <v>68</v>
      </c>
      <c r="H53" s="6">
        <v>77</v>
      </c>
      <c r="I53" s="43">
        <v>79</v>
      </c>
      <c r="J53" s="7">
        <f>(E53/B53)*100</f>
        <v>18.96551724137931</v>
      </c>
      <c r="K53" s="7">
        <f>(F53/B53)*100</f>
        <v>50</v>
      </c>
      <c r="L53" s="7">
        <f>(G53/B53)*100</f>
        <v>58.620689655172406</v>
      </c>
      <c r="M53" s="7">
        <f>(H53/B53)*100</f>
        <v>66.379310344827587</v>
      </c>
      <c r="N53" s="7">
        <f>(I53/B53)*100</f>
        <v>68.103448275862064</v>
      </c>
    </row>
    <row r="54" spans="1:14" x14ac:dyDescent="0.25">
      <c r="A54" s="8" t="s">
        <v>28</v>
      </c>
      <c r="B54" s="9">
        <v>21</v>
      </c>
      <c r="C54" s="9">
        <v>6</v>
      </c>
      <c r="D54" s="31">
        <f t="shared" si="23"/>
        <v>28.571428571428569</v>
      </c>
      <c r="E54" s="9">
        <v>2</v>
      </c>
      <c r="F54" s="9">
        <v>8</v>
      </c>
      <c r="G54" s="9">
        <v>11</v>
      </c>
      <c r="H54" s="9">
        <v>12</v>
      </c>
      <c r="I54" s="43">
        <v>13</v>
      </c>
      <c r="J54" s="7">
        <f>(E54/B54)*100</f>
        <v>9.5238095238095237</v>
      </c>
      <c r="K54" s="7">
        <f>(F54/B54)*100</f>
        <v>38.095238095238095</v>
      </c>
      <c r="L54" s="7">
        <f>(G54/B54)*100</f>
        <v>52.380952380952387</v>
      </c>
      <c r="M54" s="7">
        <f>(H54/B54)*100</f>
        <v>57.142857142857139</v>
      </c>
      <c r="N54" s="7">
        <f>(I54/B54)*100</f>
        <v>61.904761904761905</v>
      </c>
    </row>
    <row r="55" spans="1:14" x14ac:dyDescent="0.25">
      <c r="A55" s="8" t="s">
        <v>29</v>
      </c>
      <c r="B55" s="9">
        <v>95</v>
      </c>
      <c r="C55" s="9">
        <v>38</v>
      </c>
      <c r="D55" s="31">
        <f t="shared" si="23"/>
        <v>40</v>
      </c>
      <c r="E55" s="9">
        <v>20</v>
      </c>
      <c r="F55" s="9">
        <v>50</v>
      </c>
      <c r="G55" s="9">
        <v>57</v>
      </c>
      <c r="H55" s="9">
        <v>65</v>
      </c>
      <c r="I55" s="43">
        <v>66</v>
      </c>
      <c r="J55" s="7">
        <f>(E55/B55)*100</f>
        <v>21.052631578947366</v>
      </c>
      <c r="K55" s="7">
        <f>(F55/B55)*100</f>
        <v>52.631578947368418</v>
      </c>
      <c r="L55" s="7">
        <f>(G55/B55)*100</f>
        <v>60</v>
      </c>
      <c r="M55" s="7">
        <f>(H55/B55)*100</f>
        <v>68.421052631578945</v>
      </c>
      <c r="N55" s="7">
        <f>(I55/B55)*100</f>
        <v>69.473684210526315</v>
      </c>
    </row>
    <row r="56" spans="1:14" x14ac:dyDescent="0.25">
      <c r="A56" s="8" t="s">
        <v>30</v>
      </c>
      <c r="B56" s="9">
        <v>39</v>
      </c>
      <c r="C56" s="9">
        <v>14</v>
      </c>
      <c r="D56" s="31">
        <f t="shared" si="23"/>
        <v>35.897435897435898</v>
      </c>
      <c r="E56" s="9">
        <v>10</v>
      </c>
      <c r="F56" s="9">
        <v>22</v>
      </c>
      <c r="G56" s="9">
        <v>29</v>
      </c>
      <c r="H56" s="9">
        <v>30</v>
      </c>
      <c r="I56" s="43">
        <v>30</v>
      </c>
      <c r="J56" s="7">
        <f>(E56/B56)*100</f>
        <v>25.641025641025639</v>
      </c>
      <c r="K56" s="7">
        <f>(F56/B56)*100</f>
        <v>56.410256410256409</v>
      </c>
      <c r="L56" s="7">
        <f>(G56/B56)*100</f>
        <v>74.358974358974365</v>
      </c>
      <c r="M56" s="7">
        <f>(H56/B56)*100</f>
        <v>76.923076923076934</v>
      </c>
      <c r="N56" s="7">
        <f>(I56/B56)*100</f>
        <v>76.923076923076934</v>
      </c>
    </row>
    <row r="57" spans="1:14" x14ac:dyDescent="0.25">
      <c r="A57" s="8" t="s">
        <v>31</v>
      </c>
      <c r="B57" s="9">
        <v>77</v>
      </c>
      <c r="C57" s="9">
        <v>30</v>
      </c>
      <c r="D57" s="31">
        <f t="shared" si="23"/>
        <v>38.961038961038966</v>
      </c>
      <c r="E57" s="9">
        <v>12</v>
      </c>
      <c r="F57" s="9">
        <v>36</v>
      </c>
      <c r="G57" s="9">
        <v>39</v>
      </c>
      <c r="H57" s="9">
        <v>47</v>
      </c>
      <c r="I57" s="43">
        <v>49</v>
      </c>
      <c r="J57" s="7">
        <f>(E57/B57)*100</f>
        <v>15.584415584415584</v>
      </c>
      <c r="K57" s="7">
        <f>(F57/B57)*100</f>
        <v>46.753246753246749</v>
      </c>
      <c r="L57" s="7">
        <f>(G57/B57)*100</f>
        <v>50.649350649350644</v>
      </c>
      <c r="M57" s="7">
        <f>(H57/B57)*100</f>
        <v>61.038961038961034</v>
      </c>
      <c r="N57" s="7">
        <f>(I57/B57)*100</f>
        <v>63.636363636363633</v>
      </c>
    </row>
    <row r="58" spans="1:14" x14ac:dyDescent="0.25">
      <c r="A58" s="13" t="s">
        <v>81</v>
      </c>
      <c r="B58" s="37"/>
      <c r="C58" s="37"/>
      <c r="D58" s="38"/>
      <c r="E58" s="37"/>
      <c r="F58" s="37"/>
      <c r="G58" s="37"/>
      <c r="H58" s="37"/>
      <c r="I58" s="35"/>
      <c r="J58" s="11">
        <f>J57-J56</f>
        <v>-10.056610056610054</v>
      </c>
      <c r="K58" s="11">
        <f t="shared" ref="K58:N58" si="27">K57-K56</f>
        <v>-9.6570096570096595</v>
      </c>
      <c r="L58" s="11">
        <f t="shared" si="27"/>
        <v>-23.70962370962372</v>
      </c>
      <c r="M58" s="11">
        <f t="shared" si="27"/>
        <v>-15.8841158841159</v>
      </c>
      <c r="N58" s="11">
        <f t="shared" si="27"/>
        <v>-13.286713286713301</v>
      </c>
    </row>
    <row r="59" spans="1:14" x14ac:dyDescent="0.25">
      <c r="A59" s="5" t="s">
        <v>32</v>
      </c>
      <c r="B59" s="9">
        <v>173</v>
      </c>
      <c r="C59" s="9">
        <v>69</v>
      </c>
      <c r="D59" s="7">
        <v>39.884393063583815</v>
      </c>
      <c r="E59" s="9">
        <v>54</v>
      </c>
      <c r="F59" s="9">
        <v>103</v>
      </c>
      <c r="G59" s="9">
        <v>123</v>
      </c>
      <c r="H59" s="9">
        <v>132</v>
      </c>
      <c r="I59" s="43">
        <v>133</v>
      </c>
      <c r="J59" s="7">
        <f>(E59/B59)*100</f>
        <v>31.213872832369944</v>
      </c>
      <c r="K59" s="7">
        <f>(F59/B59)*100</f>
        <v>59.537572254335259</v>
      </c>
      <c r="L59" s="7">
        <f>(G59/B59)*100</f>
        <v>71.098265895953759</v>
      </c>
      <c r="M59" s="7">
        <f>(H59/B59)*100</f>
        <v>76.300578034682076</v>
      </c>
      <c r="N59" s="7">
        <f>(I59/B59)*100</f>
        <v>76.878612716763001</v>
      </c>
    </row>
    <row r="60" spans="1:14" x14ac:dyDescent="0.25">
      <c r="A60" s="8" t="s">
        <v>33</v>
      </c>
      <c r="B60" s="9">
        <v>51</v>
      </c>
      <c r="C60" s="9">
        <v>18</v>
      </c>
      <c r="D60" s="7">
        <f t="shared" si="23"/>
        <v>35.294117647058826</v>
      </c>
      <c r="E60" s="9">
        <v>12</v>
      </c>
      <c r="F60" s="9">
        <v>25</v>
      </c>
      <c r="G60" s="9">
        <v>32</v>
      </c>
      <c r="H60" s="9">
        <v>35</v>
      </c>
      <c r="I60" s="43">
        <v>35</v>
      </c>
      <c r="J60" s="7">
        <f>(E60/B60)*100</f>
        <v>23.52941176470588</v>
      </c>
      <c r="K60" s="7">
        <f>(F60/B60)*100</f>
        <v>49.019607843137251</v>
      </c>
      <c r="L60" s="7">
        <f>(G60/B60)*100</f>
        <v>62.745098039215684</v>
      </c>
      <c r="M60" s="7">
        <f>(H60/B60)*100</f>
        <v>68.627450980392155</v>
      </c>
      <c r="N60" s="7">
        <f>(I60/B60)*100</f>
        <v>68.627450980392155</v>
      </c>
    </row>
    <row r="61" spans="1:14" x14ac:dyDescent="0.25">
      <c r="A61" s="8" t="s">
        <v>34</v>
      </c>
      <c r="B61" s="9">
        <v>122</v>
      </c>
      <c r="C61" s="9">
        <v>51</v>
      </c>
      <c r="D61" s="7">
        <f t="shared" si="23"/>
        <v>41.803278688524593</v>
      </c>
      <c r="E61" s="9">
        <v>42</v>
      </c>
      <c r="F61" s="9">
        <v>78</v>
      </c>
      <c r="G61" s="9">
        <v>91</v>
      </c>
      <c r="H61" s="9">
        <v>97</v>
      </c>
      <c r="I61" s="43">
        <v>98</v>
      </c>
      <c r="J61" s="7">
        <f>(E61/B61)*100</f>
        <v>34.42622950819672</v>
      </c>
      <c r="K61" s="7">
        <f>(F61/B61)*100</f>
        <v>63.934426229508205</v>
      </c>
      <c r="L61" s="7">
        <f>(G61/B61)*100</f>
        <v>74.590163934426229</v>
      </c>
      <c r="M61" s="7">
        <f>(H61/B61)*100</f>
        <v>79.508196721311478</v>
      </c>
      <c r="N61" s="7">
        <f>(I61/B61)*100</f>
        <v>80.327868852459019</v>
      </c>
    </row>
    <row r="62" spans="1:14" x14ac:dyDescent="0.25">
      <c r="A62" s="8" t="s">
        <v>35</v>
      </c>
      <c r="B62" s="9">
        <v>54</v>
      </c>
      <c r="C62" s="9">
        <v>20</v>
      </c>
      <c r="D62" s="7">
        <f t="shared" si="23"/>
        <v>37.037037037037038</v>
      </c>
      <c r="E62" s="9">
        <v>16</v>
      </c>
      <c r="F62" s="9">
        <v>30</v>
      </c>
      <c r="G62" s="9">
        <v>37</v>
      </c>
      <c r="H62" s="9">
        <v>41</v>
      </c>
      <c r="I62" s="43">
        <v>41</v>
      </c>
      <c r="J62" s="7">
        <f>(E62/B62)*100</f>
        <v>29.629629629629626</v>
      </c>
      <c r="K62" s="7">
        <f>(F62/B62)*100</f>
        <v>55.555555555555557</v>
      </c>
      <c r="L62" s="7">
        <f>(G62/B62)*100</f>
        <v>68.518518518518519</v>
      </c>
      <c r="M62" s="7">
        <f>(H62/B62)*100</f>
        <v>75.925925925925924</v>
      </c>
      <c r="N62" s="7">
        <f>(I62/B62)*100</f>
        <v>75.925925925925924</v>
      </c>
    </row>
    <row r="63" spans="1:14" x14ac:dyDescent="0.25">
      <c r="A63" s="8" t="s">
        <v>36</v>
      </c>
      <c r="B63" s="9">
        <v>119</v>
      </c>
      <c r="C63" s="9">
        <v>49</v>
      </c>
      <c r="D63" s="7">
        <f t="shared" si="23"/>
        <v>41.17647058823529</v>
      </c>
      <c r="E63" s="9">
        <v>38</v>
      </c>
      <c r="F63" s="9">
        <v>73</v>
      </c>
      <c r="G63" s="9">
        <v>86</v>
      </c>
      <c r="H63" s="9">
        <v>91</v>
      </c>
      <c r="I63" s="43">
        <v>92</v>
      </c>
      <c r="J63" s="7">
        <f>(E63/B63)*100</f>
        <v>31.932773109243694</v>
      </c>
      <c r="K63" s="7">
        <f>(F63/B63)*100</f>
        <v>61.344537815126053</v>
      </c>
      <c r="L63" s="7">
        <f>(G63/B63)*100</f>
        <v>72.268907563025209</v>
      </c>
      <c r="M63" s="7">
        <f>(H63/B63)*100</f>
        <v>76.470588235294116</v>
      </c>
      <c r="N63" s="7">
        <f>(I63/B63)*100</f>
        <v>77.310924369747909</v>
      </c>
    </row>
    <row r="64" spans="1:14" x14ac:dyDescent="0.25">
      <c r="A64" s="13" t="s">
        <v>37</v>
      </c>
      <c r="B64" s="37"/>
      <c r="C64" s="37"/>
      <c r="D64" s="38"/>
      <c r="E64" s="37"/>
      <c r="F64" s="37"/>
      <c r="G64" s="37"/>
      <c r="H64" s="37"/>
      <c r="I64" s="35"/>
      <c r="J64" s="11">
        <f>J63-J62</f>
        <v>2.303143479614068</v>
      </c>
      <c r="K64" s="11">
        <f t="shared" ref="K64:N64" si="28">K63-K62</f>
        <v>5.7889822595704956</v>
      </c>
      <c r="L64" s="11">
        <f t="shared" si="28"/>
        <v>3.7503890445066901</v>
      </c>
      <c r="M64" s="11">
        <f t="shared" si="28"/>
        <v>0.54466230936819215</v>
      </c>
      <c r="N64" s="11">
        <f t="shared" si="28"/>
        <v>1.3849984438219849</v>
      </c>
    </row>
    <row r="65" spans="1:14" x14ac:dyDescent="0.25">
      <c r="A65" s="5" t="s">
        <v>38</v>
      </c>
      <c r="B65" s="6">
        <v>53</v>
      </c>
      <c r="C65" s="6">
        <v>21</v>
      </c>
      <c r="D65" s="31">
        <v>39.622641509433961</v>
      </c>
      <c r="E65" s="6">
        <v>7</v>
      </c>
      <c r="F65" s="6">
        <v>13</v>
      </c>
      <c r="G65" s="6">
        <v>24</v>
      </c>
      <c r="H65" s="6">
        <v>31</v>
      </c>
      <c r="I65" s="43">
        <v>32</v>
      </c>
      <c r="J65" s="7">
        <f>(E65/B65)*100</f>
        <v>13.20754716981132</v>
      </c>
      <c r="K65" s="7">
        <f>(F65/B65)*100</f>
        <v>24.528301886792452</v>
      </c>
      <c r="L65" s="7">
        <f>(G65/B65)*100</f>
        <v>45.283018867924532</v>
      </c>
      <c r="M65" s="7">
        <f>(H65/B65)*100</f>
        <v>58.490566037735846</v>
      </c>
      <c r="N65" s="7">
        <f>(I65/B65)*100</f>
        <v>60.377358490566039</v>
      </c>
    </row>
    <row r="66" spans="1:14" x14ac:dyDescent="0.25">
      <c r="A66" s="8" t="s">
        <v>39</v>
      </c>
      <c r="B66" s="9">
        <v>13</v>
      </c>
      <c r="C66" s="9">
        <v>7</v>
      </c>
      <c r="D66" s="31">
        <f t="shared" si="23"/>
        <v>53.846153846153847</v>
      </c>
      <c r="E66" s="9"/>
      <c r="F66" s="9">
        <v>2</v>
      </c>
      <c r="G66" s="9">
        <v>6</v>
      </c>
      <c r="H66" s="9">
        <v>8</v>
      </c>
      <c r="I66" s="43">
        <v>9</v>
      </c>
      <c r="J66" s="7">
        <f>(E66/B66)*100</f>
        <v>0</v>
      </c>
      <c r="K66" s="7">
        <f>(F66/B66)*100</f>
        <v>15.384615384615385</v>
      </c>
      <c r="L66" s="7">
        <f>(G66/B66)*100</f>
        <v>46.153846153846153</v>
      </c>
      <c r="M66" s="7">
        <f>(H66/B66)*100</f>
        <v>61.53846153846154</v>
      </c>
      <c r="N66" s="7">
        <f>(I66/B66)*100</f>
        <v>69.230769230769226</v>
      </c>
    </row>
    <row r="67" spans="1:14" x14ac:dyDescent="0.25">
      <c r="A67" s="8" t="s">
        <v>40</v>
      </c>
      <c r="B67" s="9">
        <v>40</v>
      </c>
      <c r="C67" s="9">
        <v>14</v>
      </c>
      <c r="D67" s="31">
        <f t="shared" si="23"/>
        <v>35</v>
      </c>
      <c r="E67" s="9">
        <v>7</v>
      </c>
      <c r="F67" s="9">
        <v>11</v>
      </c>
      <c r="G67" s="9">
        <v>18</v>
      </c>
      <c r="H67" s="9">
        <v>23</v>
      </c>
      <c r="I67" s="43">
        <v>23</v>
      </c>
      <c r="J67" s="7">
        <f>(E67/B67)*100</f>
        <v>17.5</v>
      </c>
      <c r="K67" s="7">
        <f>(F67/B67)*100</f>
        <v>27.500000000000004</v>
      </c>
      <c r="L67" s="7">
        <f>(G67/B67)*100</f>
        <v>45</v>
      </c>
      <c r="M67" s="7">
        <f>(H67/B67)*100</f>
        <v>57.499999999999993</v>
      </c>
      <c r="N67" s="7">
        <f>(I67/B67)*100</f>
        <v>57.499999999999993</v>
      </c>
    </row>
    <row r="68" spans="1:14" x14ac:dyDescent="0.25">
      <c r="A68" s="8" t="s">
        <v>41</v>
      </c>
      <c r="B68" s="9">
        <v>12</v>
      </c>
      <c r="C68" s="9">
        <v>5</v>
      </c>
      <c r="D68" s="31">
        <f t="shared" si="23"/>
        <v>41.666666666666671</v>
      </c>
      <c r="E68" s="9">
        <v>3</v>
      </c>
      <c r="F68" s="9">
        <v>3</v>
      </c>
      <c r="G68" s="9">
        <v>4</v>
      </c>
      <c r="H68" s="9">
        <v>7</v>
      </c>
      <c r="I68" s="43">
        <v>7</v>
      </c>
      <c r="J68" s="7">
        <f>(E68/B68)*100</f>
        <v>25</v>
      </c>
      <c r="K68" s="7">
        <f>(F68/B68)*100</f>
        <v>25</v>
      </c>
      <c r="L68" s="7">
        <f>(G68/B68)*100</f>
        <v>33.333333333333329</v>
      </c>
      <c r="M68" s="7">
        <f>(H68/B68)*100</f>
        <v>58.333333333333336</v>
      </c>
      <c r="N68" s="7">
        <f>(I68/B68)*100</f>
        <v>58.333333333333336</v>
      </c>
    </row>
    <row r="69" spans="1:14" x14ac:dyDescent="0.25">
      <c r="A69" s="8" t="s">
        <v>42</v>
      </c>
      <c r="B69" s="9">
        <v>41</v>
      </c>
      <c r="C69" s="9">
        <v>16</v>
      </c>
      <c r="D69" s="31">
        <f t="shared" si="23"/>
        <v>39.024390243902438</v>
      </c>
      <c r="E69" s="9">
        <v>4</v>
      </c>
      <c r="F69" s="9">
        <v>10</v>
      </c>
      <c r="G69" s="9">
        <v>20</v>
      </c>
      <c r="H69" s="9">
        <v>24</v>
      </c>
      <c r="I69" s="43">
        <v>25</v>
      </c>
      <c r="J69" s="7">
        <f>(E69/B69)*100</f>
        <v>9.7560975609756095</v>
      </c>
      <c r="K69" s="7">
        <f>(F69/B69)*100</f>
        <v>24.390243902439025</v>
      </c>
      <c r="L69" s="7">
        <f>(G69/B69)*100</f>
        <v>48.780487804878049</v>
      </c>
      <c r="M69" s="7">
        <f>(H69/B69)*100</f>
        <v>58.536585365853654</v>
      </c>
      <c r="N69" s="7">
        <f>(I69/B69)*100</f>
        <v>60.975609756097562</v>
      </c>
    </row>
    <row r="70" spans="1:14" x14ac:dyDescent="0.25">
      <c r="A70" s="13" t="s">
        <v>43</v>
      </c>
      <c r="B70" s="37"/>
      <c r="C70" s="37"/>
      <c r="D70" s="38"/>
      <c r="E70" s="37"/>
      <c r="F70" s="37"/>
      <c r="G70" s="37"/>
      <c r="H70" s="37"/>
      <c r="I70" s="35"/>
      <c r="J70" s="11">
        <f>J69-J68</f>
        <v>-15.24390243902439</v>
      </c>
      <c r="K70" s="11">
        <f t="shared" ref="K70:M70" si="29">K69-K68</f>
        <v>-0.60975609756097526</v>
      </c>
      <c r="L70" s="11">
        <f t="shared" si="29"/>
        <v>15.447154471544721</v>
      </c>
      <c r="M70" s="11">
        <f t="shared" si="29"/>
        <v>0.20325203252031798</v>
      </c>
      <c r="N70" s="11">
        <f>N69-N68</f>
        <v>2.6422764227642261</v>
      </c>
    </row>
    <row r="71" spans="1:14" x14ac:dyDescent="0.25">
      <c r="A71" s="5" t="s">
        <v>15</v>
      </c>
      <c r="B71" s="14">
        <v>227</v>
      </c>
      <c r="C71" s="14">
        <v>56</v>
      </c>
      <c r="D71" s="31">
        <f t="shared" si="23"/>
        <v>24.669603524229075</v>
      </c>
      <c r="E71" s="14">
        <v>99</v>
      </c>
      <c r="F71" s="14">
        <v>148</v>
      </c>
      <c r="G71" s="9">
        <v>165</v>
      </c>
      <c r="H71" s="9">
        <v>173</v>
      </c>
      <c r="I71" s="43">
        <v>175</v>
      </c>
      <c r="J71" s="7">
        <f>(E71/B71)*100</f>
        <v>43.612334801762117</v>
      </c>
      <c r="K71" s="7">
        <f>(F71/B71)*100</f>
        <v>65.198237885462547</v>
      </c>
      <c r="L71" s="7">
        <f>(G71/B71)*100</f>
        <v>72.687224669603523</v>
      </c>
      <c r="M71" s="7">
        <f>(H71/B71)*100</f>
        <v>76.211453744493397</v>
      </c>
      <c r="N71" s="7">
        <f>(I71/B71)*100</f>
        <v>77.092511013215855</v>
      </c>
    </row>
    <row r="72" spans="1:14" x14ac:dyDescent="0.25">
      <c r="A72" s="8" t="s">
        <v>44</v>
      </c>
      <c r="B72" s="9">
        <v>9</v>
      </c>
      <c r="C72" s="9">
        <v>5</v>
      </c>
      <c r="D72" s="31">
        <f t="shared" si="23"/>
        <v>55.555555555555557</v>
      </c>
      <c r="E72" s="9">
        <v>2</v>
      </c>
      <c r="F72" s="9">
        <v>3</v>
      </c>
      <c r="G72" s="9">
        <v>4</v>
      </c>
      <c r="H72" s="9">
        <v>5</v>
      </c>
      <c r="I72" s="43">
        <v>5</v>
      </c>
      <c r="J72" s="7">
        <f>(E72/B72)*100</f>
        <v>22.222222222222221</v>
      </c>
      <c r="K72" s="7">
        <f>(F72/B72)*100</f>
        <v>33.333333333333329</v>
      </c>
      <c r="L72" s="7">
        <f>(G72/B72)*100</f>
        <v>44.444444444444443</v>
      </c>
      <c r="M72" s="7">
        <f>(H72/B72)*100</f>
        <v>55.555555555555557</v>
      </c>
      <c r="N72" s="7">
        <f>(I72/B72)*100</f>
        <v>55.555555555555557</v>
      </c>
    </row>
    <row r="73" spans="1:14" x14ac:dyDescent="0.25">
      <c r="A73" s="8" t="s">
        <v>45</v>
      </c>
      <c r="B73" s="6">
        <v>0</v>
      </c>
      <c r="C73" s="6"/>
      <c r="D73" s="31"/>
      <c r="E73" s="6"/>
      <c r="F73" s="6"/>
      <c r="G73" s="9"/>
      <c r="H73" s="9"/>
      <c r="I73" s="43"/>
      <c r="J73" s="7"/>
      <c r="K73" s="7"/>
      <c r="L73" s="7"/>
      <c r="M73" s="7"/>
      <c r="N73" s="7"/>
    </row>
    <row r="74" spans="1:14" x14ac:dyDescent="0.25">
      <c r="A74" s="8" t="s">
        <v>46</v>
      </c>
      <c r="B74" s="6">
        <v>3</v>
      </c>
      <c r="C74" s="6">
        <v>2</v>
      </c>
      <c r="D74" s="31">
        <f t="shared" si="23"/>
        <v>66.666666666666657</v>
      </c>
      <c r="E74" s="6">
        <v>2</v>
      </c>
      <c r="F74" s="6">
        <v>2</v>
      </c>
      <c r="G74" s="6">
        <v>2</v>
      </c>
      <c r="H74" s="6">
        <v>2</v>
      </c>
      <c r="I74" s="43">
        <v>2</v>
      </c>
      <c r="J74" s="7">
        <f t="shared" ref="J74:J79" si="30">(E74/B74)*100</f>
        <v>66.666666666666657</v>
      </c>
      <c r="K74" s="7">
        <f t="shared" ref="K74:K79" si="31">(F74/B74)*100</f>
        <v>66.666666666666657</v>
      </c>
      <c r="L74" s="7">
        <f t="shared" ref="L74:L79" si="32">(G74/B74)*100</f>
        <v>66.666666666666657</v>
      </c>
      <c r="M74" s="7">
        <f t="shared" ref="M74:M79" si="33">(H74/B74)*100</f>
        <v>66.666666666666657</v>
      </c>
      <c r="N74" s="7">
        <f t="shared" ref="N74:N79" si="34">(I74/B74)*100</f>
        <v>66.666666666666657</v>
      </c>
    </row>
    <row r="75" spans="1:14" x14ac:dyDescent="0.25">
      <c r="A75" s="8" t="s">
        <v>47</v>
      </c>
      <c r="B75" s="9">
        <v>9</v>
      </c>
      <c r="C75" s="9">
        <v>1</v>
      </c>
      <c r="D75" s="31">
        <f t="shared" si="23"/>
        <v>11.111111111111111</v>
      </c>
      <c r="E75" s="9">
        <v>3</v>
      </c>
      <c r="F75" s="9">
        <v>6</v>
      </c>
      <c r="G75" s="9">
        <v>7</v>
      </c>
      <c r="H75" s="9">
        <v>8</v>
      </c>
      <c r="I75" s="43">
        <v>8</v>
      </c>
      <c r="J75" s="7">
        <f t="shared" si="30"/>
        <v>33.333333333333329</v>
      </c>
      <c r="K75" s="7">
        <f t="shared" si="31"/>
        <v>66.666666666666657</v>
      </c>
      <c r="L75" s="7">
        <f t="shared" si="32"/>
        <v>77.777777777777786</v>
      </c>
      <c r="M75" s="7">
        <f t="shared" si="33"/>
        <v>88.888888888888886</v>
      </c>
      <c r="N75" s="7">
        <f t="shared" si="34"/>
        <v>88.888888888888886</v>
      </c>
    </row>
    <row r="76" spans="1:14" x14ac:dyDescent="0.25">
      <c r="A76" s="8" t="s">
        <v>48</v>
      </c>
      <c r="B76" s="9">
        <v>22</v>
      </c>
      <c r="C76" s="9">
        <v>9</v>
      </c>
      <c r="D76" s="31">
        <f t="shared" si="23"/>
        <v>40.909090909090914</v>
      </c>
      <c r="E76" s="9">
        <v>6</v>
      </c>
      <c r="F76" s="9">
        <v>8</v>
      </c>
      <c r="G76" s="9">
        <v>11</v>
      </c>
      <c r="H76" s="9">
        <v>13</v>
      </c>
      <c r="I76" s="43">
        <v>13</v>
      </c>
      <c r="J76" s="7">
        <f t="shared" si="30"/>
        <v>27.27272727272727</v>
      </c>
      <c r="K76" s="7">
        <f t="shared" si="31"/>
        <v>36.363636363636367</v>
      </c>
      <c r="L76" s="7">
        <f t="shared" si="32"/>
        <v>50</v>
      </c>
      <c r="M76" s="7">
        <f t="shared" si="33"/>
        <v>59.090909090909093</v>
      </c>
      <c r="N76" s="7">
        <f t="shared" si="34"/>
        <v>59.090909090909093</v>
      </c>
    </row>
    <row r="77" spans="1:14" x14ac:dyDescent="0.25">
      <c r="A77" s="8" t="s">
        <v>49</v>
      </c>
      <c r="B77" s="9">
        <v>50</v>
      </c>
      <c r="C77" s="9">
        <v>11</v>
      </c>
      <c r="D77" s="31">
        <f t="shared" si="23"/>
        <v>22</v>
      </c>
      <c r="E77" s="9">
        <v>32</v>
      </c>
      <c r="F77" s="9">
        <v>38</v>
      </c>
      <c r="G77" s="9">
        <v>39</v>
      </c>
      <c r="H77" s="9">
        <v>39</v>
      </c>
      <c r="I77" s="43">
        <v>39</v>
      </c>
      <c r="J77" s="7">
        <f t="shared" si="30"/>
        <v>64</v>
      </c>
      <c r="K77" s="7">
        <f t="shared" si="31"/>
        <v>76</v>
      </c>
      <c r="L77" s="7">
        <f t="shared" si="32"/>
        <v>78</v>
      </c>
      <c r="M77" s="7">
        <f t="shared" si="33"/>
        <v>78</v>
      </c>
      <c r="N77" s="7">
        <f t="shared" si="34"/>
        <v>78</v>
      </c>
    </row>
    <row r="78" spans="1:14" x14ac:dyDescent="0.25">
      <c r="A78" s="8" t="s">
        <v>50</v>
      </c>
      <c r="B78" s="9">
        <v>8</v>
      </c>
      <c r="C78" s="9"/>
      <c r="D78" s="31">
        <f t="shared" si="23"/>
        <v>0</v>
      </c>
      <c r="E78" s="9">
        <v>2</v>
      </c>
      <c r="F78" s="9">
        <v>5</v>
      </c>
      <c r="G78" s="9">
        <v>5</v>
      </c>
      <c r="H78" s="9">
        <v>5</v>
      </c>
      <c r="I78" s="43">
        <v>5</v>
      </c>
      <c r="J78" s="7">
        <f t="shared" si="30"/>
        <v>25</v>
      </c>
      <c r="K78" s="7">
        <f t="shared" si="31"/>
        <v>62.5</v>
      </c>
      <c r="L78" s="7">
        <f t="shared" si="32"/>
        <v>62.5</v>
      </c>
      <c r="M78" s="7">
        <f t="shared" si="33"/>
        <v>62.5</v>
      </c>
      <c r="N78" s="7">
        <f t="shared" si="34"/>
        <v>62.5</v>
      </c>
    </row>
    <row r="79" spans="1:14" x14ac:dyDescent="0.25">
      <c r="A79" s="8" t="s">
        <v>51</v>
      </c>
      <c r="B79" s="9">
        <v>17</v>
      </c>
      <c r="C79" s="9">
        <v>2</v>
      </c>
      <c r="D79" s="31">
        <f t="shared" si="23"/>
        <v>11.76470588235294</v>
      </c>
      <c r="E79" s="9">
        <v>7</v>
      </c>
      <c r="F79" s="9">
        <v>14</v>
      </c>
      <c r="G79" s="9">
        <v>15</v>
      </c>
      <c r="H79" s="9">
        <v>15</v>
      </c>
      <c r="I79" s="43">
        <v>15</v>
      </c>
      <c r="J79" s="7">
        <f t="shared" si="30"/>
        <v>41.17647058823529</v>
      </c>
      <c r="K79" s="7">
        <f t="shared" si="31"/>
        <v>82.35294117647058</v>
      </c>
      <c r="L79" s="7">
        <f t="shared" si="32"/>
        <v>88.235294117647058</v>
      </c>
      <c r="M79" s="7">
        <f t="shared" si="33"/>
        <v>88.235294117647058</v>
      </c>
      <c r="N79" s="7">
        <f t="shared" si="34"/>
        <v>88.235294117647058</v>
      </c>
    </row>
    <row r="80" spans="1:14" ht="15" customHeight="1" x14ac:dyDescent="0.25">
      <c r="A80" s="8" t="s">
        <v>118</v>
      </c>
      <c r="B80" s="9">
        <v>0</v>
      </c>
      <c r="C80" s="47"/>
      <c r="D80" s="31"/>
      <c r="E80" s="9"/>
      <c r="F80" s="9"/>
      <c r="G80" s="9"/>
      <c r="H80" s="9"/>
      <c r="I80" s="43"/>
      <c r="J80" s="7"/>
      <c r="K80" s="7"/>
      <c r="L80" s="7"/>
      <c r="M80" s="7"/>
      <c r="N80" s="7"/>
    </row>
    <row r="81" spans="1:14" ht="15" customHeight="1" x14ac:dyDescent="0.25">
      <c r="A81" s="8" t="s">
        <v>104</v>
      </c>
      <c r="B81" s="50"/>
      <c r="C81" s="50"/>
      <c r="D81" s="50"/>
      <c r="E81" s="52"/>
      <c r="F81" s="52"/>
      <c r="G81" s="50"/>
      <c r="H81" s="50"/>
      <c r="I81" s="50"/>
      <c r="J81" s="51"/>
      <c r="K81" s="52"/>
      <c r="L81" s="52"/>
      <c r="M81" s="52"/>
      <c r="N81" s="52"/>
    </row>
    <row r="82" spans="1:14" x14ac:dyDescent="0.25">
      <c r="A82" s="8" t="s">
        <v>52</v>
      </c>
      <c r="B82" s="9">
        <v>4</v>
      </c>
      <c r="C82" s="9">
        <v>1</v>
      </c>
      <c r="D82" s="31">
        <f t="shared" si="23"/>
        <v>25</v>
      </c>
      <c r="E82" s="9">
        <v>2</v>
      </c>
      <c r="F82" s="9">
        <v>3</v>
      </c>
      <c r="G82" s="9">
        <v>3</v>
      </c>
      <c r="H82" s="9">
        <v>3</v>
      </c>
      <c r="I82" s="43">
        <v>3</v>
      </c>
      <c r="J82" s="7">
        <f t="shared" ref="J82:J89" si="35">(E82/B82)*100</f>
        <v>50</v>
      </c>
      <c r="K82" s="7">
        <f t="shared" ref="K82:K89" si="36">(F82/B82)*100</f>
        <v>75</v>
      </c>
      <c r="L82" s="7">
        <f t="shared" ref="L82:L89" si="37">(G82/B82)*100</f>
        <v>75</v>
      </c>
      <c r="M82" s="7">
        <f t="shared" ref="M82:M89" si="38">(H82/B82)*100</f>
        <v>75</v>
      </c>
      <c r="N82" s="7">
        <f t="shared" ref="N82:N89" si="39">(I82/B82)*100</f>
        <v>75</v>
      </c>
    </row>
    <row r="83" spans="1:14" x14ac:dyDescent="0.25">
      <c r="A83" s="8" t="s">
        <v>53</v>
      </c>
      <c r="B83" s="9">
        <v>26</v>
      </c>
      <c r="C83" s="9">
        <v>5</v>
      </c>
      <c r="D83" s="31">
        <f t="shared" si="23"/>
        <v>19.230769230769234</v>
      </c>
      <c r="E83" s="9">
        <v>10</v>
      </c>
      <c r="F83" s="9">
        <v>19</v>
      </c>
      <c r="G83" s="9">
        <v>21</v>
      </c>
      <c r="H83" s="9">
        <v>22</v>
      </c>
      <c r="I83" s="43">
        <v>23</v>
      </c>
      <c r="J83" s="7">
        <f t="shared" si="35"/>
        <v>38.461538461538467</v>
      </c>
      <c r="K83" s="7">
        <f t="shared" si="36"/>
        <v>73.076923076923066</v>
      </c>
      <c r="L83" s="7">
        <f t="shared" si="37"/>
        <v>80.769230769230774</v>
      </c>
      <c r="M83" s="7">
        <f t="shared" si="38"/>
        <v>84.615384615384613</v>
      </c>
      <c r="N83" s="7">
        <f t="shared" si="39"/>
        <v>88.461538461538453</v>
      </c>
    </row>
    <row r="84" spans="1:14" x14ac:dyDescent="0.25">
      <c r="A84" s="8" t="s">
        <v>54</v>
      </c>
      <c r="B84" s="9">
        <v>8</v>
      </c>
      <c r="C84" s="9">
        <v>1</v>
      </c>
      <c r="D84" s="31">
        <f t="shared" si="23"/>
        <v>12.5</v>
      </c>
      <c r="E84" s="9">
        <v>1</v>
      </c>
      <c r="F84" s="9">
        <v>5</v>
      </c>
      <c r="G84" s="9">
        <v>6</v>
      </c>
      <c r="H84" s="9">
        <v>7</v>
      </c>
      <c r="I84" s="43">
        <v>7</v>
      </c>
      <c r="J84" s="7">
        <f t="shared" si="35"/>
        <v>12.5</v>
      </c>
      <c r="K84" s="7">
        <f t="shared" si="36"/>
        <v>62.5</v>
      </c>
      <c r="L84" s="7">
        <f t="shared" si="37"/>
        <v>75</v>
      </c>
      <c r="M84" s="7">
        <f t="shared" si="38"/>
        <v>87.5</v>
      </c>
      <c r="N84" s="7">
        <f t="shared" si="39"/>
        <v>87.5</v>
      </c>
    </row>
    <row r="85" spans="1:14" x14ac:dyDescent="0.25">
      <c r="A85" s="8" t="s">
        <v>55</v>
      </c>
      <c r="B85" s="9">
        <v>3</v>
      </c>
      <c r="C85" s="9"/>
      <c r="D85" s="31">
        <f t="shared" si="23"/>
        <v>0</v>
      </c>
      <c r="E85" s="9"/>
      <c r="F85" s="9">
        <v>1</v>
      </c>
      <c r="G85" s="9">
        <v>2</v>
      </c>
      <c r="H85" s="9">
        <v>2</v>
      </c>
      <c r="I85" s="43">
        <v>2</v>
      </c>
      <c r="J85" s="7">
        <f t="shared" si="35"/>
        <v>0</v>
      </c>
      <c r="K85" s="7">
        <f t="shared" si="36"/>
        <v>33.333333333333329</v>
      </c>
      <c r="L85" s="7">
        <f t="shared" si="37"/>
        <v>66.666666666666657</v>
      </c>
      <c r="M85" s="7">
        <f t="shared" si="38"/>
        <v>66.666666666666657</v>
      </c>
      <c r="N85" s="7">
        <f t="shared" si="39"/>
        <v>66.666666666666657</v>
      </c>
    </row>
    <row r="86" spans="1:14" x14ac:dyDescent="0.25">
      <c r="A86" s="8" t="s">
        <v>56</v>
      </c>
      <c r="B86" s="9">
        <v>7</v>
      </c>
      <c r="C86" s="9">
        <v>2</v>
      </c>
      <c r="D86" s="31">
        <f t="shared" si="23"/>
        <v>28.571428571428569</v>
      </c>
      <c r="E86" s="9">
        <v>6</v>
      </c>
      <c r="F86" s="9">
        <v>7</v>
      </c>
      <c r="G86" s="9">
        <v>7</v>
      </c>
      <c r="H86" s="9">
        <v>7</v>
      </c>
      <c r="I86" s="43">
        <v>7</v>
      </c>
      <c r="J86" s="7">
        <f t="shared" si="35"/>
        <v>85.714285714285708</v>
      </c>
      <c r="K86" s="7">
        <f t="shared" si="36"/>
        <v>100</v>
      </c>
      <c r="L86" s="7">
        <f t="shared" si="37"/>
        <v>100</v>
      </c>
      <c r="M86" s="7">
        <f t="shared" si="38"/>
        <v>100</v>
      </c>
      <c r="N86" s="7">
        <f t="shared" si="39"/>
        <v>100</v>
      </c>
    </row>
    <row r="87" spans="1:14" x14ac:dyDescent="0.25">
      <c r="A87" s="8" t="s">
        <v>57</v>
      </c>
      <c r="B87" s="9">
        <v>21</v>
      </c>
      <c r="C87" s="9">
        <v>7</v>
      </c>
      <c r="D87" s="31">
        <f t="shared" si="23"/>
        <v>33.333333333333329</v>
      </c>
      <c r="E87" s="9">
        <v>6</v>
      </c>
      <c r="F87" s="9">
        <v>11</v>
      </c>
      <c r="G87" s="9">
        <v>14</v>
      </c>
      <c r="H87" s="9">
        <v>15</v>
      </c>
      <c r="I87" s="43">
        <v>16</v>
      </c>
      <c r="J87" s="7">
        <f t="shared" si="35"/>
        <v>28.571428571428569</v>
      </c>
      <c r="K87" s="7">
        <f t="shared" si="36"/>
        <v>52.380952380952387</v>
      </c>
      <c r="L87" s="7">
        <f t="shared" si="37"/>
        <v>66.666666666666657</v>
      </c>
      <c r="M87" s="7">
        <f t="shared" si="38"/>
        <v>71.428571428571431</v>
      </c>
      <c r="N87" s="7">
        <f t="shared" si="39"/>
        <v>76.19047619047619</v>
      </c>
    </row>
    <row r="88" spans="1:14" x14ac:dyDescent="0.25">
      <c r="A88" s="8" t="s">
        <v>58</v>
      </c>
      <c r="B88" s="9">
        <v>31</v>
      </c>
      <c r="C88" s="9">
        <v>9</v>
      </c>
      <c r="D88" s="31">
        <f t="shared" si="23"/>
        <v>29.032258064516132</v>
      </c>
      <c r="E88" s="9">
        <v>14</v>
      </c>
      <c r="F88" s="9">
        <v>20</v>
      </c>
      <c r="G88" s="9">
        <v>23</v>
      </c>
      <c r="H88" s="9">
        <v>23</v>
      </c>
      <c r="I88" s="43">
        <v>23</v>
      </c>
      <c r="J88" s="7">
        <f t="shared" si="35"/>
        <v>45.161290322580641</v>
      </c>
      <c r="K88" s="7">
        <f t="shared" si="36"/>
        <v>64.516129032258064</v>
      </c>
      <c r="L88" s="7">
        <f t="shared" si="37"/>
        <v>74.193548387096769</v>
      </c>
      <c r="M88" s="7">
        <f t="shared" si="38"/>
        <v>74.193548387096769</v>
      </c>
      <c r="N88" s="7">
        <f t="shared" si="39"/>
        <v>74.193548387096769</v>
      </c>
    </row>
    <row r="89" spans="1:14" ht="15" customHeight="1" x14ac:dyDescent="0.25">
      <c r="A89" s="8" t="s">
        <v>59</v>
      </c>
      <c r="B89" s="9">
        <v>6</v>
      </c>
      <c r="C89" s="9">
        <v>1</v>
      </c>
      <c r="D89" s="31">
        <f t="shared" si="23"/>
        <v>16.666666666666664</v>
      </c>
      <c r="E89" s="9">
        <v>4</v>
      </c>
      <c r="F89" s="9">
        <v>4</v>
      </c>
      <c r="G89" s="9">
        <v>4</v>
      </c>
      <c r="H89" s="9">
        <v>5</v>
      </c>
      <c r="I89" s="43">
        <v>5</v>
      </c>
      <c r="J89" s="7">
        <f t="shared" si="35"/>
        <v>66.666666666666657</v>
      </c>
      <c r="K89" s="7">
        <f t="shared" si="36"/>
        <v>66.666666666666657</v>
      </c>
      <c r="L89" s="7">
        <f t="shared" si="37"/>
        <v>66.666666666666657</v>
      </c>
      <c r="M89" s="7">
        <f t="shared" si="38"/>
        <v>83.333333333333343</v>
      </c>
      <c r="N89" s="7">
        <f t="shared" si="39"/>
        <v>83.333333333333343</v>
      </c>
    </row>
    <row r="90" spans="1:14" x14ac:dyDescent="0.25">
      <c r="A90" s="8" t="s">
        <v>60</v>
      </c>
      <c r="B90" s="9">
        <v>0</v>
      </c>
      <c r="C90" s="9"/>
      <c r="D90" s="31"/>
      <c r="E90" s="9"/>
      <c r="F90" s="9"/>
      <c r="G90" s="9"/>
      <c r="H90" s="9"/>
      <c r="I90" s="43"/>
      <c r="J90" s="7"/>
      <c r="K90" s="7"/>
      <c r="L90" s="7"/>
      <c r="M90" s="7"/>
      <c r="N90" s="7"/>
    </row>
    <row r="91" spans="1:14" x14ac:dyDescent="0.25">
      <c r="A91" s="8" t="s">
        <v>61</v>
      </c>
      <c r="B91" s="9">
        <v>3</v>
      </c>
      <c r="C91" s="9"/>
      <c r="D91" s="31">
        <f t="shared" si="23"/>
        <v>0</v>
      </c>
      <c r="E91" s="9">
        <v>2</v>
      </c>
      <c r="F91" s="9">
        <v>2</v>
      </c>
      <c r="G91" s="9">
        <v>2</v>
      </c>
      <c r="H91" s="9">
        <v>2</v>
      </c>
      <c r="I91" s="43">
        <v>2</v>
      </c>
      <c r="J91" s="7">
        <f t="shared" ref="J91:J101" si="40">(E91/B91)*100</f>
        <v>66.666666666666657</v>
      </c>
      <c r="K91" s="7">
        <f t="shared" ref="K91:K101" si="41">(F91/B91)*100</f>
        <v>66.666666666666657</v>
      </c>
      <c r="L91" s="7">
        <f t="shared" ref="L91:L101" si="42">(G91/B91)*100</f>
        <v>66.666666666666657</v>
      </c>
      <c r="M91" s="7">
        <f t="shared" ref="M91:M101" si="43">(H91/B91)*100</f>
        <v>66.666666666666657</v>
      </c>
      <c r="N91" s="7">
        <f t="shared" ref="N91:N101" si="44">(I91/B91)*100</f>
        <v>66.666666666666657</v>
      </c>
    </row>
    <row r="92" spans="1:14" x14ac:dyDescent="0.25">
      <c r="A92" s="5" t="s">
        <v>21</v>
      </c>
      <c r="B92" s="6">
        <v>127</v>
      </c>
      <c r="C92" s="6">
        <v>58</v>
      </c>
      <c r="D92" s="31">
        <f>(C92/B92)*100</f>
        <v>45.669291338582681</v>
      </c>
      <c r="E92" s="6">
        <v>35</v>
      </c>
      <c r="F92" s="6">
        <v>74</v>
      </c>
      <c r="G92" s="6">
        <v>83</v>
      </c>
      <c r="H92" s="6">
        <v>93</v>
      </c>
      <c r="I92" s="43">
        <v>95</v>
      </c>
      <c r="J92" s="7">
        <f t="shared" si="40"/>
        <v>27.559055118110237</v>
      </c>
      <c r="K92" s="7">
        <f t="shared" si="41"/>
        <v>58.267716535433067</v>
      </c>
      <c r="L92" s="7">
        <f t="shared" si="42"/>
        <v>65.354330708661408</v>
      </c>
      <c r="M92" s="7">
        <f t="shared" si="43"/>
        <v>73.228346456692918</v>
      </c>
      <c r="N92" s="7">
        <f t="shared" si="44"/>
        <v>74.803149606299215</v>
      </c>
    </row>
    <row r="93" spans="1:14" x14ac:dyDescent="0.25">
      <c r="A93" s="8" t="s">
        <v>62</v>
      </c>
      <c r="B93" s="9">
        <v>122</v>
      </c>
      <c r="C93" s="9">
        <v>54</v>
      </c>
      <c r="D93" s="31">
        <f>(C93/B93)*100</f>
        <v>44.26229508196721</v>
      </c>
      <c r="E93" s="9">
        <v>34</v>
      </c>
      <c r="F93" s="9">
        <v>72</v>
      </c>
      <c r="G93" s="9">
        <v>80</v>
      </c>
      <c r="H93" s="9">
        <v>90</v>
      </c>
      <c r="I93" s="43">
        <v>92</v>
      </c>
      <c r="J93" s="7">
        <f t="shared" si="40"/>
        <v>27.868852459016392</v>
      </c>
      <c r="K93" s="7">
        <f t="shared" si="41"/>
        <v>59.016393442622949</v>
      </c>
      <c r="L93" s="7">
        <f t="shared" si="42"/>
        <v>65.573770491803273</v>
      </c>
      <c r="M93" s="7">
        <f t="shared" si="43"/>
        <v>73.770491803278688</v>
      </c>
      <c r="N93" s="7">
        <f t="shared" si="44"/>
        <v>75.409836065573771</v>
      </c>
    </row>
    <row r="94" spans="1:14" ht="15" customHeight="1" x14ac:dyDescent="0.25">
      <c r="A94" s="15" t="s">
        <v>119</v>
      </c>
      <c r="B94" s="9">
        <v>5</v>
      </c>
      <c r="C94" s="9">
        <v>4</v>
      </c>
      <c r="D94" s="31">
        <f t="shared" si="23"/>
        <v>80</v>
      </c>
      <c r="E94" s="9">
        <v>1</v>
      </c>
      <c r="F94" s="9">
        <v>2</v>
      </c>
      <c r="G94" s="9">
        <v>3</v>
      </c>
      <c r="H94" s="9">
        <v>3</v>
      </c>
      <c r="I94" s="43">
        <v>3</v>
      </c>
      <c r="J94" s="7">
        <f t="shared" si="40"/>
        <v>20</v>
      </c>
      <c r="K94" s="7">
        <f t="shared" si="41"/>
        <v>40</v>
      </c>
      <c r="L94" s="7">
        <f t="shared" si="42"/>
        <v>60</v>
      </c>
      <c r="M94" s="7">
        <f t="shared" si="43"/>
        <v>60</v>
      </c>
      <c r="N94" s="7">
        <f t="shared" si="44"/>
        <v>60</v>
      </c>
    </row>
    <row r="95" spans="1:14" x14ac:dyDescent="0.25">
      <c r="A95" s="5" t="s">
        <v>27</v>
      </c>
      <c r="B95" s="6">
        <v>116</v>
      </c>
      <c r="C95" s="6">
        <v>44</v>
      </c>
      <c r="D95" s="31">
        <f t="shared" si="23"/>
        <v>37.931034482758619</v>
      </c>
      <c r="E95" s="6">
        <v>22</v>
      </c>
      <c r="F95" s="6">
        <v>58</v>
      </c>
      <c r="G95" s="6">
        <v>68</v>
      </c>
      <c r="H95" s="6">
        <v>77</v>
      </c>
      <c r="I95" s="43">
        <v>79</v>
      </c>
      <c r="J95" s="7">
        <f t="shared" si="40"/>
        <v>18.96551724137931</v>
      </c>
      <c r="K95" s="7">
        <f t="shared" si="41"/>
        <v>50</v>
      </c>
      <c r="L95" s="7">
        <f t="shared" si="42"/>
        <v>58.620689655172406</v>
      </c>
      <c r="M95" s="7">
        <f t="shared" si="43"/>
        <v>66.379310344827587</v>
      </c>
      <c r="N95" s="7">
        <f t="shared" si="44"/>
        <v>68.103448275862064</v>
      </c>
    </row>
    <row r="96" spans="1:14" x14ac:dyDescent="0.25">
      <c r="A96" s="15" t="s">
        <v>63</v>
      </c>
      <c r="B96" s="9">
        <v>29</v>
      </c>
      <c r="C96" s="9">
        <v>7</v>
      </c>
      <c r="D96" s="31">
        <f t="shared" si="23"/>
        <v>24.137931034482758</v>
      </c>
      <c r="E96" s="9">
        <v>3</v>
      </c>
      <c r="F96" s="9">
        <v>11</v>
      </c>
      <c r="G96" s="9">
        <v>14</v>
      </c>
      <c r="H96" s="9">
        <v>17</v>
      </c>
      <c r="I96" s="43">
        <v>19</v>
      </c>
      <c r="J96" s="7">
        <f t="shared" si="40"/>
        <v>10.344827586206897</v>
      </c>
      <c r="K96" s="7">
        <f t="shared" si="41"/>
        <v>37.931034482758619</v>
      </c>
      <c r="L96" s="7">
        <f t="shared" si="42"/>
        <v>48.275862068965516</v>
      </c>
      <c r="M96" s="7">
        <f t="shared" si="43"/>
        <v>58.620689655172406</v>
      </c>
      <c r="N96" s="7">
        <f t="shared" si="44"/>
        <v>65.517241379310349</v>
      </c>
    </row>
    <row r="97" spans="1:14" x14ac:dyDescent="0.25">
      <c r="A97" s="8" t="s">
        <v>64</v>
      </c>
      <c r="B97" s="9">
        <v>87</v>
      </c>
      <c r="C97" s="9">
        <v>37</v>
      </c>
      <c r="D97" s="31">
        <f t="shared" si="23"/>
        <v>42.528735632183903</v>
      </c>
      <c r="E97" s="9">
        <v>19</v>
      </c>
      <c r="F97" s="9">
        <v>47</v>
      </c>
      <c r="G97" s="9">
        <v>54</v>
      </c>
      <c r="H97" s="9">
        <v>60</v>
      </c>
      <c r="I97" s="43">
        <v>60</v>
      </c>
      <c r="J97" s="7">
        <f t="shared" si="40"/>
        <v>21.839080459770116</v>
      </c>
      <c r="K97" s="7">
        <f t="shared" si="41"/>
        <v>54.022988505747129</v>
      </c>
      <c r="L97" s="7">
        <f t="shared" si="42"/>
        <v>62.068965517241381</v>
      </c>
      <c r="M97" s="7">
        <f t="shared" si="43"/>
        <v>68.965517241379317</v>
      </c>
      <c r="N97" s="7">
        <f t="shared" si="44"/>
        <v>68.965517241379317</v>
      </c>
    </row>
    <row r="98" spans="1:14" x14ac:dyDescent="0.25">
      <c r="A98" s="5" t="s">
        <v>32</v>
      </c>
      <c r="B98" s="9">
        <v>173</v>
      </c>
      <c r="C98" s="9">
        <v>69</v>
      </c>
      <c r="D98" s="31">
        <f t="shared" si="23"/>
        <v>39.884393063583815</v>
      </c>
      <c r="E98" s="9">
        <v>54</v>
      </c>
      <c r="F98" s="9">
        <v>103</v>
      </c>
      <c r="G98" s="9">
        <v>123</v>
      </c>
      <c r="H98" s="9">
        <v>132</v>
      </c>
      <c r="I98" s="43">
        <v>133</v>
      </c>
      <c r="J98" s="7">
        <f t="shared" si="40"/>
        <v>31.213872832369944</v>
      </c>
      <c r="K98" s="7">
        <f t="shared" si="41"/>
        <v>59.537572254335259</v>
      </c>
      <c r="L98" s="7">
        <f t="shared" si="42"/>
        <v>71.098265895953759</v>
      </c>
      <c r="M98" s="7">
        <f t="shared" si="43"/>
        <v>76.300578034682076</v>
      </c>
      <c r="N98" s="7">
        <f t="shared" si="44"/>
        <v>76.878612716763001</v>
      </c>
    </row>
    <row r="99" spans="1:14" x14ac:dyDescent="0.25">
      <c r="A99" s="8" t="s">
        <v>65</v>
      </c>
      <c r="B99" s="9">
        <v>41</v>
      </c>
      <c r="C99" s="9">
        <v>20</v>
      </c>
      <c r="D99" s="31">
        <f t="shared" ref="D99:D112" si="45">(C99/B99)*100</f>
        <v>48.780487804878049</v>
      </c>
      <c r="E99" s="9">
        <v>7</v>
      </c>
      <c r="F99" s="47">
        <v>12</v>
      </c>
      <c r="G99" s="9">
        <v>22</v>
      </c>
      <c r="H99" s="9">
        <v>27</v>
      </c>
      <c r="I99" s="43">
        <v>28</v>
      </c>
      <c r="J99" s="7">
        <f t="shared" si="40"/>
        <v>17.073170731707318</v>
      </c>
      <c r="K99" s="7">
        <f t="shared" si="41"/>
        <v>29.268292682926827</v>
      </c>
      <c r="L99" s="7">
        <f t="shared" si="42"/>
        <v>53.658536585365859</v>
      </c>
      <c r="M99" s="7">
        <f t="shared" si="43"/>
        <v>65.853658536585371</v>
      </c>
      <c r="N99" s="7">
        <f t="shared" si="44"/>
        <v>68.292682926829272</v>
      </c>
    </row>
    <row r="100" spans="1:14" ht="15" customHeight="1" x14ac:dyDescent="0.25">
      <c r="A100" s="8" t="s">
        <v>66</v>
      </c>
      <c r="B100" s="9">
        <v>5</v>
      </c>
      <c r="C100" s="9"/>
      <c r="D100" s="31">
        <f t="shared" si="45"/>
        <v>0</v>
      </c>
      <c r="E100" s="9">
        <v>1</v>
      </c>
      <c r="F100" s="47">
        <v>1</v>
      </c>
      <c r="G100" s="9">
        <v>3</v>
      </c>
      <c r="H100" s="9">
        <v>3</v>
      </c>
      <c r="I100" s="43">
        <v>3</v>
      </c>
      <c r="J100" s="7">
        <f t="shared" si="40"/>
        <v>20</v>
      </c>
      <c r="K100" s="7">
        <f t="shared" si="41"/>
        <v>20</v>
      </c>
      <c r="L100" s="7">
        <f t="shared" si="42"/>
        <v>60</v>
      </c>
      <c r="M100" s="7">
        <f t="shared" si="43"/>
        <v>60</v>
      </c>
      <c r="N100" s="7">
        <f t="shared" si="44"/>
        <v>60</v>
      </c>
    </row>
    <row r="101" spans="1:14" x14ac:dyDescent="0.25">
      <c r="A101" s="8" t="s">
        <v>67</v>
      </c>
      <c r="B101" s="9">
        <v>20</v>
      </c>
      <c r="C101" s="9">
        <v>4</v>
      </c>
      <c r="D101" s="31">
        <f t="shared" si="45"/>
        <v>20</v>
      </c>
      <c r="E101" s="9">
        <v>5</v>
      </c>
      <c r="F101" s="47">
        <v>15</v>
      </c>
      <c r="G101" s="9">
        <v>17</v>
      </c>
      <c r="H101" s="9">
        <v>17</v>
      </c>
      <c r="I101" s="43">
        <v>17</v>
      </c>
      <c r="J101" s="7">
        <f t="shared" si="40"/>
        <v>25</v>
      </c>
      <c r="K101" s="7">
        <f t="shared" si="41"/>
        <v>75</v>
      </c>
      <c r="L101" s="7">
        <f t="shared" si="42"/>
        <v>85</v>
      </c>
      <c r="M101" s="7">
        <f t="shared" si="43"/>
        <v>85</v>
      </c>
      <c r="N101" s="7">
        <f t="shared" si="44"/>
        <v>85</v>
      </c>
    </row>
    <row r="102" spans="1:14" x14ac:dyDescent="0.25">
      <c r="A102" s="8" t="s">
        <v>68</v>
      </c>
      <c r="B102" s="9">
        <v>0</v>
      </c>
      <c r="C102" s="9"/>
      <c r="D102" s="31"/>
      <c r="E102" s="9"/>
      <c r="F102" s="47"/>
      <c r="G102" s="9"/>
      <c r="H102" s="9"/>
      <c r="I102" s="43"/>
      <c r="J102" s="7"/>
      <c r="K102" s="7"/>
      <c r="L102" s="7"/>
      <c r="M102" s="7"/>
      <c r="N102" s="7"/>
    </row>
    <row r="103" spans="1:14" x14ac:dyDescent="0.25">
      <c r="A103" s="8" t="s">
        <v>69</v>
      </c>
      <c r="B103" s="9">
        <v>9</v>
      </c>
      <c r="C103" s="9">
        <v>2</v>
      </c>
      <c r="D103" s="31">
        <f t="shared" si="45"/>
        <v>22.222222222222221</v>
      </c>
      <c r="E103" s="9"/>
      <c r="F103" s="47">
        <v>3</v>
      </c>
      <c r="G103" s="9">
        <v>6</v>
      </c>
      <c r="H103" s="9">
        <v>6</v>
      </c>
      <c r="I103" s="43">
        <v>6</v>
      </c>
      <c r="J103" s="7">
        <f>(E103/B103)*100</f>
        <v>0</v>
      </c>
      <c r="K103" s="7">
        <f>(F103/B103)*100</f>
        <v>33.333333333333329</v>
      </c>
      <c r="L103" s="7">
        <f>(G103/B103)*100</f>
        <v>66.666666666666657</v>
      </c>
      <c r="M103" s="7">
        <f>(H103/B103)*100</f>
        <v>66.666666666666657</v>
      </c>
      <c r="N103" s="7">
        <f>(I103/B103)*100</f>
        <v>66.666666666666657</v>
      </c>
    </row>
    <row r="104" spans="1:14" x14ac:dyDescent="0.25">
      <c r="A104" s="8" t="s">
        <v>70</v>
      </c>
      <c r="B104" s="9">
        <v>3</v>
      </c>
      <c r="C104" s="9">
        <v>3</v>
      </c>
      <c r="D104" s="31">
        <f t="shared" si="45"/>
        <v>100</v>
      </c>
      <c r="E104" s="9">
        <v>2</v>
      </c>
      <c r="F104" s="47">
        <v>3</v>
      </c>
      <c r="G104" s="9">
        <v>3</v>
      </c>
      <c r="H104" s="9">
        <v>3</v>
      </c>
      <c r="I104" s="43">
        <v>3</v>
      </c>
      <c r="J104" s="7">
        <f>(E104/B104)*100</f>
        <v>66.666666666666657</v>
      </c>
      <c r="K104" s="7">
        <f>(F104/B104)*100</f>
        <v>100</v>
      </c>
      <c r="L104" s="7">
        <f>(G104/B104)*100</f>
        <v>100</v>
      </c>
      <c r="M104" s="7">
        <f>(H104/B104)*100</f>
        <v>100</v>
      </c>
      <c r="N104" s="7">
        <f>(I104/B104)*100</f>
        <v>100</v>
      </c>
    </row>
    <row r="105" spans="1:14" x14ac:dyDescent="0.25">
      <c r="A105" s="8" t="s">
        <v>71</v>
      </c>
      <c r="B105" s="9">
        <v>13</v>
      </c>
      <c r="C105" s="9">
        <v>4</v>
      </c>
      <c r="D105" s="31">
        <f t="shared" si="45"/>
        <v>30.76923076923077</v>
      </c>
      <c r="E105" s="9">
        <v>4</v>
      </c>
      <c r="F105" s="47">
        <v>6</v>
      </c>
      <c r="G105" s="9">
        <v>6</v>
      </c>
      <c r="H105" s="9">
        <v>8</v>
      </c>
      <c r="I105" s="43">
        <v>8</v>
      </c>
      <c r="J105" s="7">
        <f>(E105/B105)*100</f>
        <v>30.76923076923077</v>
      </c>
      <c r="K105" s="7">
        <f>(F105/B105)*100</f>
        <v>46.153846153846153</v>
      </c>
      <c r="L105" s="7">
        <f>(G105/B105)*100</f>
        <v>46.153846153846153</v>
      </c>
      <c r="M105" s="7">
        <f>(H105/B105)*100</f>
        <v>61.53846153846154</v>
      </c>
      <c r="N105" s="7">
        <f>(I105/B105)*100</f>
        <v>61.53846153846154</v>
      </c>
    </row>
    <row r="106" spans="1:14" x14ac:dyDescent="0.25">
      <c r="A106" s="8" t="s">
        <v>82</v>
      </c>
      <c r="B106" s="9">
        <v>17</v>
      </c>
      <c r="C106" s="9">
        <v>15</v>
      </c>
      <c r="D106" s="31">
        <f t="shared" si="45"/>
        <v>88.235294117647058</v>
      </c>
      <c r="E106" s="9">
        <v>4</v>
      </c>
      <c r="F106" s="47">
        <v>11</v>
      </c>
      <c r="G106" s="9">
        <v>13</v>
      </c>
      <c r="H106" s="9">
        <v>13</v>
      </c>
      <c r="I106" s="43">
        <v>13</v>
      </c>
      <c r="J106" s="7">
        <f>(E106/B106)*100</f>
        <v>23.52941176470588</v>
      </c>
      <c r="K106" s="7">
        <f>(F106/B106)*100</f>
        <v>64.705882352941174</v>
      </c>
      <c r="L106" s="7">
        <f>(G106/B106)*100</f>
        <v>76.470588235294116</v>
      </c>
      <c r="M106" s="7">
        <f>(H106/B106)*100</f>
        <v>76.470588235294116</v>
      </c>
      <c r="N106" s="7">
        <f>(I106/B106)*100</f>
        <v>76.470588235294116</v>
      </c>
    </row>
    <row r="107" spans="1:14" x14ac:dyDescent="0.25">
      <c r="A107" s="8" t="s">
        <v>72</v>
      </c>
      <c r="B107" s="9">
        <v>0</v>
      </c>
      <c r="C107" s="9"/>
      <c r="D107" s="31"/>
      <c r="E107" s="9"/>
      <c r="F107" s="47"/>
      <c r="G107" s="9"/>
      <c r="H107" s="9"/>
      <c r="I107" s="43"/>
      <c r="J107" s="7"/>
      <c r="K107" s="7"/>
      <c r="L107" s="7"/>
      <c r="M107" s="7"/>
      <c r="N107" s="7"/>
    </row>
    <row r="108" spans="1:14" s="16" customFormat="1" ht="15" customHeight="1" x14ac:dyDescent="0.25">
      <c r="A108" s="8" t="s">
        <v>73</v>
      </c>
      <c r="B108" s="9">
        <v>0</v>
      </c>
      <c r="C108" s="9"/>
      <c r="D108" s="31"/>
      <c r="E108" s="9"/>
      <c r="F108" s="47"/>
      <c r="G108" s="9"/>
      <c r="H108" s="9"/>
      <c r="I108" s="43"/>
      <c r="J108" s="7"/>
      <c r="K108" s="7"/>
      <c r="L108" s="7"/>
      <c r="M108" s="7"/>
      <c r="N108" s="7"/>
    </row>
    <row r="109" spans="1:14" s="16" customFormat="1" ht="15" customHeight="1" x14ac:dyDescent="0.25">
      <c r="A109" s="8" t="s">
        <v>74</v>
      </c>
      <c r="B109" s="9">
        <v>65</v>
      </c>
      <c r="C109" s="9">
        <v>21</v>
      </c>
      <c r="D109" s="31">
        <f t="shared" si="45"/>
        <v>32.307692307692307</v>
      </c>
      <c r="E109" s="9">
        <v>31</v>
      </c>
      <c r="F109" s="47">
        <v>52</v>
      </c>
      <c r="G109" s="9">
        <v>53</v>
      </c>
      <c r="H109" s="9">
        <v>55</v>
      </c>
      <c r="I109" s="43">
        <v>55</v>
      </c>
      <c r="J109" s="7">
        <f>(E109/B109)*100</f>
        <v>47.692307692307693</v>
      </c>
      <c r="K109" s="7">
        <f>(F109/B109)*100</f>
        <v>80</v>
      </c>
      <c r="L109" s="7">
        <f>(G109/B109)*100</f>
        <v>81.538461538461533</v>
      </c>
      <c r="M109" s="7">
        <f>(H109/B109)*100</f>
        <v>84.615384615384613</v>
      </c>
      <c r="N109" s="7">
        <f>(I109/B109)*100</f>
        <v>84.615384615384613</v>
      </c>
    </row>
    <row r="110" spans="1:14" x14ac:dyDescent="0.25">
      <c r="A110" s="5" t="s">
        <v>38</v>
      </c>
      <c r="B110" s="9">
        <v>53</v>
      </c>
      <c r="C110" s="9">
        <v>21</v>
      </c>
      <c r="D110" s="31">
        <f t="shared" si="45"/>
        <v>39.622641509433961</v>
      </c>
      <c r="E110" s="9">
        <v>7</v>
      </c>
      <c r="F110" s="9">
        <v>13</v>
      </c>
      <c r="G110" s="9">
        <v>24</v>
      </c>
      <c r="H110" s="9">
        <v>31</v>
      </c>
      <c r="I110" s="43">
        <v>32</v>
      </c>
      <c r="J110" s="7">
        <f>(E110/B110)*100</f>
        <v>13.20754716981132</v>
      </c>
      <c r="K110" s="7">
        <f>(F110/B110)*100</f>
        <v>24.528301886792452</v>
      </c>
      <c r="L110" s="7">
        <f>(G110/B110)*100</f>
        <v>45.283018867924532</v>
      </c>
      <c r="M110" s="7">
        <f>(H110/B110)*100</f>
        <v>58.490566037735846</v>
      </c>
      <c r="N110" s="7">
        <f>(I110/B110)*100</f>
        <v>60.377358490566039</v>
      </c>
    </row>
    <row r="111" spans="1:14" s="16" customFormat="1" ht="15" customHeight="1" x14ac:dyDescent="0.25">
      <c r="A111" s="8" t="s">
        <v>108</v>
      </c>
      <c r="B111" s="9">
        <v>36</v>
      </c>
      <c r="C111" s="9">
        <v>15</v>
      </c>
      <c r="D111" s="31">
        <f t="shared" si="45"/>
        <v>41.666666666666671</v>
      </c>
      <c r="E111" s="9">
        <v>6</v>
      </c>
      <c r="F111" s="9">
        <v>9</v>
      </c>
      <c r="G111" s="9">
        <v>16</v>
      </c>
      <c r="H111" s="9">
        <v>22</v>
      </c>
      <c r="I111" s="43">
        <v>23</v>
      </c>
      <c r="J111" s="7">
        <f>(E111/B111)*100</f>
        <v>16.666666666666664</v>
      </c>
      <c r="K111" s="7">
        <f>(F111/B111)*100</f>
        <v>25</v>
      </c>
      <c r="L111" s="7">
        <f>(G111/B111)*100</f>
        <v>44.444444444444443</v>
      </c>
      <c r="M111" s="7">
        <f>(H111/B111)*100</f>
        <v>61.111111111111114</v>
      </c>
      <c r="N111" s="7">
        <f>(I111/B111)*100</f>
        <v>63.888888888888886</v>
      </c>
    </row>
    <row r="112" spans="1:14" x14ac:dyDescent="0.25">
      <c r="A112" s="15" t="s">
        <v>97</v>
      </c>
      <c r="B112" s="6">
        <v>17</v>
      </c>
      <c r="C112" s="6">
        <v>6</v>
      </c>
      <c r="D112" s="31">
        <f t="shared" si="45"/>
        <v>35.294117647058826</v>
      </c>
      <c r="E112" s="6">
        <v>1</v>
      </c>
      <c r="F112" s="6">
        <v>4</v>
      </c>
      <c r="G112" s="6">
        <v>8</v>
      </c>
      <c r="H112" s="6">
        <v>9</v>
      </c>
      <c r="I112" s="43">
        <v>9</v>
      </c>
      <c r="J112" s="7">
        <f>(E112/B112)*100</f>
        <v>5.8823529411764701</v>
      </c>
      <c r="K112" s="7">
        <f>(F112/B112)*100</f>
        <v>23.52941176470588</v>
      </c>
      <c r="L112" s="7">
        <f>(G112/B112)*100</f>
        <v>47.058823529411761</v>
      </c>
      <c r="M112" s="7">
        <f>(H112/B112)*100</f>
        <v>52.941176470588239</v>
      </c>
      <c r="N112" s="7">
        <f>(I112/B112)*100</f>
        <v>52.941176470588239</v>
      </c>
    </row>
  </sheetData>
  <sheetProtection sheet="1" objects="1" scenarios="1"/>
  <printOptions horizontalCentered="1"/>
  <pageMargins left="0" right="0" top="1.5" bottom="0.75" header="0.55000000000000004" footer="0.3"/>
  <pageSetup scale="80" orientation="landscape" r:id="rId1"/>
  <headerFooter>
    <oddHeader>&amp;C&amp;"Times New Roman,Bold"&amp;12CALIFORNIA STATE UNIVERSITY, STANISLAUS
CCC TRANSFER &amp;KFF0000 &amp;K000000GRADUATION RATES BY LENGTH OF TIME TO DEGREE, DEMOGRAPHIC CHARACTERISTICS, COLLEGE AND DEGREE PROGRAM AT ENTRY
Fall 2008 Entering Cohort</oddHeader>
    <oddFooter>&amp;C&amp;F, &amp;P / &amp;P</oddFooter>
  </headerFooter>
  <rowBreaks count="1" manualBreakCount="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12"/>
  <sheetViews>
    <sheetView showWhiteSpace="0" zoomScale="85" zoomScaleNormal="85" workbookViewId="0">
      <pane ySplit="1" topLeftCell="A2" activePane="bottomLeft" state="frozen"/>
      <selection activeCell="O120" sqref="O120"/>
      <selection pane="bottomLeft" activeCell="N33" sqref="N33"/>
    </sheetView>
  </sheetViews>
  <sheetFormatPr defaultRowHeight="15" x14ac:dyDescent="0.25"/>
  <cols>
    <col min="1" max="1" width="36.5703125" style="1" customWidth="1"/>
    <col min="2" max="3" width="11.7109375" style="1" customWidth="1"/>
    <col min="4" max="4" width="11.7109375" style="2" customWidth="1"/>
    <col min="5" max="11" width="11.7109375" style="1" customWidth="1"/>
    <col min="12" max="14" width="11.7109375" style="2" customWidth="1"/>
    <col min="15" max="16384" width="9.140625" style="1"/>
  </cols>
  <sheetData>
    <row r="1" spans="1:14" ht="66" customHeight="1" x14ac:dyDescent="0.25">
      <c r="A1" s="3" t="s">
        <v>84</v>
      </c>
      <c r="B1" s="3" t="s">
        <v>0</v>
      </c>
      <c r="C1" s="3" t="s">
        <v>79</v>
      </c>
      <c r="D1" s="4" t="s">
        <v>80</v>
      </c>
      <c r="E1" s="3" t="s">
        <v>76</v>
      </c>
      <c r="F1" s="3" t="s">
        <v>75</v>
      </c>
      <c r="G1" s="3" t="s">
        <v>1</v>
      </c>
      <c r="H1" s="3" t="s">
        <v>2</v>
      </c>
      <c r="I1" s="3" t="s">
        <v>3</v>
      </c>
      <c r="J1" s="4" t="s">
        <v>77</v>
      </c>
      <c r="K1" s="4" t="s">
        <v>78</v>
      </c>
      <c r="L1" s="4" t="s">
        <v>4</v>
      </c>
      <c r="M1" s="4" t="s">
        <v>5</v>
      </c>
      <c r="N1" s="4" t="s">
        <v>6</v>
      </c>
    </row>
    <row r="2" spans="1:14" x14ac:dyDescent="0.25">
      <c r="A2" s="17" t="s">
        <v>85</v>
      </c>
      <c r="B2" s="6">
        <v>733</v>
      </c>
      <c r="C2" s="6">
        <v>298</v>
      </c>
      <c r="D2" s="31">
        <f>(C2/B2)*100</f>
        <v>40.654843110504771</v>
      </c>
      <c r="E2" s="6">
        <v>199</v>
      </c>
      <c r="F2" s="6">
        <v>414</v>
      </c>
      <c r="G2" s="6">
        <v>512</v>
      </c>
      <c r="H2" s="6">
        <v>550</v>
      </c>
      <c r="I2" s="43">
        <v>564</v>
      </c>
      <c r="J2" s="7">
        <f t="shared" ref="J2:J9" si="0">(E2/B2)*100</f>
        <v>27.148703956343795</v>
      </c>
      <c r="K2" s="7">
        <f t="shared" ref="K2:K9" si="1">(F2/B2)*100</f>
        <v>56.480218281036834</v>
      </c>
      <c r="L2" s="7">
        <f t="shared" ref="L2:L9" si="2">(G2/B2)*100</f>
        <v>69.84993178717599</v>
      </c>
      <c r="M2" s="7">
        <f t="shared" ref="M2:M9" si="3">(H2/B2)*100</f>
        <v>75.034106412005457</v>
      </c>
      <c r="N2" s="7">
        <f t="shared" ref="N2:N9" si="4">(I2/B2)*100</f>
        <v>76.944065484311054</v>
      </c>
    </row>
    <row r="3" spans="1:14" s="32" customFormat="1" x14ac:dyDescent="0.25">
      <c r="A3" s="12" t="s">
        <v>86</v>
      </c>
      <c r="B3" s="9">
        <v>17</v>
      </c>
      <c r="C3" s="9">
        <v>5</v>
      </c>
      <c r="D3" s="31">
        <f t="shared" ref="D3:D11" si="5">(C3/B3)*100</f>
        <v>29.411764705882355</v>
      </c>
      <c r="E3" s="44">
        <v>5</v>
      </c>
      <c r="F3" s="44">
        <v>13</v>
      </c>
      <c r="G3" s="44">
        <v>13</v>
      </c>
      <c r="H3" s="44">
        <v>13</v>
      </c>
      <c r="I3" s="44">
        <v>13</v>
      </c>
      <c r="J3" s="7">
        <f t="shared" si="0"/>
        <v>29.411764705882355</v>
      </c>
      <c r="K3" s="7">
        <f t="shared" si="1"/>
        <v>76.470588235294116</v>
      </c>
      <c r="L3" s="7">
        <f t="shared" si="2"/>
        <v>76.470588235294116</v>
      </c>
      <c r="M3" s="7">
        <f t="shared" si="3"/>
        <v>76.470588235294116</v>
      </c>
      <c r="N3" s="7">
        <f t="shared" si="4"/>
        <v>76.470588235294116</v>
      </c>
    </row>
    <row r="4" spans="1:14" s="32" customFormat="1" x14ac:dyDescent="0.25">
      <c r="A4" s="12" t="s">
        <v>87</v>
      </c>
      <c r="B4" s="9">
        <v>211</v>
      </c>
      <c r="C4" s="9">
        <v>94</v>
      </c>
      <c r="D4" s="31">
        <f t="shared" si="5"/>
        <v>44.549763033175353</v>
      </c>
      <c r="E4" s="44">
        <v>55</v>
      </c>
      <c r="F4" s="44">
        <v>124</v>
      </c>
      <c r="G4" s="44">
        <v>146</v>
      </c>
      <c r="H4" s="44">
        <v>158</v>
      </c>
      <c r="I4" s="44">
        <v>163</v>
      </c>
      <c r="J4" s="7">
        <f t="shared" si="0"/>
        <v>26.066350710900476</v>
      </c>
      <c r="K4" s="7">
        <f t="shared" si="1"/>
        <v>58.767772511848335</v>
      </c>
      <c r="L4" s="7">
        <f t="shared" si="2"/>
        <v>69.194312796208536</v>
      </c>
      <c r="M4" s="7">
        <f t="shared" si="3"/>
        <v>74.881516587677723</v>
      </c>
      <c r="N4" s="7">
        <f t="shared" si="4"/>
        <v>77.251184834123222</v>
      </c>
    </row>
    <row r="5" spans="1:14" s="32" customFormat="1" x14ac:dyDescent="0.25">
      <c r="A5" s="12" t="s">
        <v>88</v>
      </c>
      <c r="B5" s="9">
        <v>6</v>
      </c>
      <c r="C5" s="9">
        <v>3</v>
      </c>
      <c r="D5" s="31">
        <f t="shared" si="5"/>
        <v>50</v>
      </c>
      <c r="E5" s="44">
        <v>3</v>
      </c>
      <c r="F5" s="44">
        <v>3</v>
      </c>
      <c r="G5" s="44">
        <v>3</v>
      </c>
      <c r="H5" s="44">
        <v>3</v>
      </c>
      <c r="I5" s="44">
        <v>3</v>
      </c>
      <c r="J5" s="7">
        <f t="shared" si="0"/>
        <v>50</v>
      </c>
      <c r="K5" s="7">
        <f t="shared" si="1"/>
        <v>50</v>
      </c>
      <c r="L5" s="7">
        <f t="shared" si="2"/>
        <v>50</v>
      </c>
      <c r="M5" s="7">
        <f t="shared" si="3"/>
        <v>50</v>
      </c>
      <c r="N5" s="7">
        <f t="shared" si="4"/>
        <v>50</v>
      </c>
    </row>
    <row r="6" spans="1:14" s="32" customFormat="1" x14ac:dyDescent="0.25">
      <c r="A6" s="12" t="s">
        <v>89</v>
      </c>
      <c r="B6" s="9">
        <v>62</v>
      </c>
      <c r="C6" s="9">
        <v>35</v>
      </c>
      <c r="D6" s="31">
        <f t="shared" si="5"/>
        <v>56.451612903225815</v>
      </c>
      <c r="E6" s="44">
        <v>12</v>
      </c>
      <c r="F6" s="44">
        <v>33</v>
      </c>
      <c r="G6" s="44">
        <v>44</v>
      </c>
      <c r="H6" s="44">
        <v>47</v>
      </c>
      <c r="I6" s="44">
        <v>49</v>
      </c>
      <c r="J6" s="7">
        <f t="shared" si="0"/>
        <v>19.35483870967742</v>
      </c>
      <c r="K6" s="7">
        <f t="shared" si="1"/>
        <v>53.225806451612897</v>
      </c>
      <c r="L6" s="7">
        <f t="shared" si="2"/>
        <v>70.967741935483872</v>
      </c>
      <c r="M6" s="7">
        <f t="shared" si="3"/>
        <v>75.806451612903231</v>
      </c>
      <c r="N6" s="7">
        <f t="shared" si="4"/>
        <v>79.032258064516128</v>
      </c>
    </row>
    <row r="7" spans="1:14" s="32" customFormat="1" x14ac:dyDescent="0.25">
      <c r="A7" s="12" t="s">
        <v>90</v>
      </c>
      <c r="B7" s="9">
        <v>33</v>
      </c>
      <c r="C7" s="9">
        <v>15</v>
      </c>
      <c r="D7" s="31">
        <f t="shared" si="5"/>
        <v>45.454545454545453</v>
      </c>
      <c r="E7" s="44">
        <v>7</v>
      </c>
      <c r="F7" s="44">
        <v>13</v>
      </c>
      <c r="G7" s="44">
        <v>18</v>
      </c>
      <c r="H7" s="44">
        <v>21</v>
      </c>
      <c r="I7" s="44">
        <v>21</v>
      </c>
      <c r="J7" s="7">
        <f t="shared" si="0"/>
        <v>21.212121212121211</v>
      </c>
      <c r="K7" s="7">
        <f t="shared" si="1"/>
        <v>39.393939393939391</v>
      </c>
      <c r="L7" s="7">
        <f t="shared" si="2"/>
        <v>54.54545454545454</v>
      </c>
      <c r="M7" s="7">
        <f t="shared" si="3"/>
        <v>63.636363636363633</v>
      </c>
      <c r="N7" s="7">
        <f t="shared" si="4"/>
        <v>63.636363636363633</v>
      </c>
    </row>
    <row r="8" spans="1:14" s="32" customFormat="1" x14ac:dyDescent="0.25">
      <c r="A8" s="12" t="s">
        <v>91</v>
      </c>
      <c r="B8" s="9">
        <v>5</v>
      </c>
      <c r="C8" s="9">
        <v>3</v>
      </c>
      <c r="D8" s="31">
        <f t="shared" si="5"/>
        <v>60</v>
      </c>
      <c r="E8" s="44">
        <v>3</v>
      </c>
      <c r="F8" s="44">
        <v>3</v>
      </c>
      <c r="G8" s="44">
        <v>3</v>
      </c>
      <c r="H8" s="44">
        <v>3</v>
      </c>
      <c r="I8" s="44">
        <v>3</v>
      </c>
      <c r="J8" s="7">
        <f t="shared" si="0"/>
        <v>60</v>
      </c>
      <c r="K8" s="7">
        <f t="shared" si="1"/>
        <v>60</v>
      </c>
      <c r="L8" s="7">
        <f t="shared" si="2"/>
        <v>60</v>
      </c>
      <c r="M8" s="7">
        <f t="shared" si="3"/>
        <v>60</v>
      </c>
      <c r="N8" s="7">
        <f t="shared" si="4"/>
        <v>60</v>
      </c>
    </row>
    <row r="9" spans="1:14" s="32" customFormat="1" x14ac:dyDescent="0.25">
      <c r="A9" s="12" t="s">
        <v>92</v>
      </c>
      <c r="B9" s="9">
        <v>263</v>
      </c>
      <c r="C9" s="9">
        <v>90</v>
      </c>
      <c r="D9" s="31">
        <f t="shared" si="5"/>
        <v>34.22053231939163</v>
      </c>
      <c r="E9" s="44">
        <v>82</v>
      </c>
      <c r="F9" s="44">
        <v>153</v>
      </c>
      <c r="G9" s="44">
        <v>193</v>
      </c>
      <c r="H9" s="44">
        <v>207</v>
      </c>
      <c r="I9" s="44">
        <v>209</v>
      </c>
      <c r="J9" s="7">
        <f t="shared" si="0"/>
        <v>31.178707224334602</v>
      </c>
      <c r="K9" s="7">
        <f t="shared" si="1"/>
        <v>58.174904942965775</v>
      </c>
      <c r="L9" s="7">
        <f t="shared" si="2"/>
        <v>73.384030418250944</v>
      </c>
      <c r="M9" s="7">
        <f t="shared" si="3"/>
        <v>78.707224334600753</v>
      </c>
      <c r="N9" s="7">
        <f t="shared" si="4"/>
        <v>79.467680608365015</v>
      </c>
    </row>
    <row r="10" spans="1:14" x14ac:dyDescent="0.25">
      <c r="A10" s="53" t="s">
        <v>93</v>
      </c>
      <c r="B10" s="50"/>
      <c r="C10" s="50"/>
      <c r="D10" s="50"/>
      <c r="E10" s="52"/>
      <c r="F10" s="52"/>
      <c r="G10" s="52"/>
      <c r="H10" s="52"/>
      <c r="I10" s="52"/>
      <c r="J10" s="52"/>
      <c r="K10" s="52"/>
      <c r="L10" s="52"/>
      <c r="M10" s="52"/>
      <c r="N10" s="52"/>
    </row>
    <row r="11" spans="1:14" s="32" customFormat="1" x14ac:dyDescent="0.25">
      <c r="A11" s="12" t="s">
        <v>94</v>
      </c>
      <c r="B11" s="9">
        <v>136</v>
      </c>
      <c r="C11" s="9">
        <v>53</v>
      </c>
      <c r="D11" s="31">
        <f t="shared" si="5"/>
        <v>38.970588235294116</v>
      </c>
      <c r="E11" s="44">
        <v>32</v>
      </c>
      <c r="F11" s="44">
        <v>72</v>
      </c>
      <c r="G11" s="44">
        <v>92</v>
      </c>
      <c r="H11" s="44">
        <v>98</v>
      </c>
      <c r="I11" s="44">
        <v>103</v>
      </c>
      <c r="J11" s="7">
        <f t="shared" ref="J11:J19" si="6">(E11/B11)*100</f>
        <v>23.52941176470588</v>
      </c>
      <c r="K11" s="7">
        <f t="shared" ref="K11:K19" si="7">(F11/B11)*100</f>
        <v>52.941176470588239</v>
      </c>
      <c r="L11" s="7">
        <f t="shared" ref="L11:L19" si="8">(G11/B11)*100</f>
        <v>67.64705882352942</v>
      </c>
      <c r="M11" s="7">
        <f t="shared" ref="M11:M19" si="9">(H11/B11)*100</f>
        <v>72.058823529411768</v>
      </c>
      <c r="N11" s="7">
        <f t="shared" ref="N11:N19" si="10">(I11/B11)*100</f>
        <v>75.735294117647058</v>
      </c>
    </row>
    <row r="12" spans="1:14" x14ac:dyDescent="0.25">
      <c r="A12" s="12" t="s">
        <v>95</v>
      </c>
      <c r="B12" s="9">
        <v>279</v>
      </c>
      <c r="C12" s="9">
        <v>95</v>
      </c>
      <c r="D12" s="31">
        <f>(C12/B12)*100</f>
        <v>34.050179211469533</v>
      </c>
      <c r="E12" s="9">
        <v>70</v>
      </c>
      <c r="F12" s="9">
        <v>155</v>
      </c>
      <c r="G12" s="9">
        <v>190</v>
      </c>
      <c r="H12" s="9">
        <v>209</v>
      </c>
      <c r="I12" s="43">
        <v>213</v>
      </c>
      <c r="J12" s="7">
        <f t="shared" si="6"/>
        <v>25.089605734767023</v>
      </c>
      <c r="K12" s="7">
        <f t="shared" si="7"/>
        <v>55.555555555555557</v>
      </c>
      <c r="L12" s="7">
        <f t="shared" si="8"/>
        <v>68.100358422939067</v>
      </c>
      <c r="M12" s="7">
        <f t="shared" si="9"/>
        <v>74.910394265232966</v>
      </c>
      <c r="N12" s="7">
        <f t="shared" si="10"/>
        <v>76.344086021505376</v>
      </c>
    </row>
    <row r="13" spans="1:14" x14ac:dyDescent="0.25">
      <c r="A13" s="8" t="s">
        <v>86</v>
      </c>
      <c r="B13" s="9">
        <v>10</v>
      </c>
      <c r="C13" s="9">
        <v>3</v>
      </c>
      <c r="D13" s="31">
        <f t="shared" ref="D13:D21" si="11">(C13/B13)*100</f>
        <v>30</v>
      </c>
      <c r="E13" s="9">
        <v>4</v>
      </c>
      <c r="F13" s="9">
        <v>7</v>
      </c>
      <c r="G13" s="9">
        <v>7</v>
      </c>
      <c r="H13" s="9">
        <v>7</v>
      </c>
      <c r="I13" s="43">
        <v>7</v>
      </c>
      <c r="J13" s="7">
        <f t="shared" si="6"/>
        <v>40</v>
      </c>
      <c r="K13" s="7">
        <f t="shared" si="7"/>
        <v>70</v>
      </c>
      <c r="L13" s="7">
        <f t="shared" si="8"/>
        <v>70</v>
      </c>
      <c r="M13" s="7">
        <f t="shared" si="9"/>
        <v>70</v>
      </c>
      <c r="N13" s="7">
        <f t="shared" si="10"/>
        <v>70</v>
      </c>
    </row>
    <row r="14" spans="1:14" x14ac:dyDescent="0.25">
      <c r="A14" s="8" t="s">
        <v>87</v>
      </c>
      <c r="B14" s="9">
        <v>70</v>
      </c>
      <c r="C14" s="9">
        <v>24</v>
      </c>
      <c r="D14" s="31">
        <f t="shared" si="11"/>
        <v>34.285714285714285</v>
      </c>
      <c r="E14" s="9">
        <v>19</v>
      </c>
      <c r="F14" s="9">
        <v>48</v>
      </c>
      <c r="G14" s="9">
        <v>49</v>
      </c>
      <c r="H14" s="9">
        <v>53</v>
      </c>
      <c r="I14" s="43">
        <v>53</v>
      </c>
      <c r="J14" s="7">
        <f t="shared" si="6"/>
        <v>27.142857142857142</v>
      </c>
      <c r="K14" s="7">
        <f t="shared" si="7"/>
        <v>68.571428571428569</v>
      </c>
      <c r="L14" s="7">
        <f t="shared" si="8"/>
        <v>70</v>
      </c>
      <c r="M14" s="7">
        <f t="shared" si="9"/>
        <v>75.714285714285708</v>
      </c>
      <c r="N14" s="7">
        <f t="shared" si="10"/>
        <v>75.714285714285708</v>
      </c>
    </row>
    <row r="15" spans="1:14" x14ac:dyDescent="0.25">
      <c r="A15" s="8" t="s">
        <v>88</v>
      </c>
      <c r="B15" s="9">
        <v>3</v>
      </c>
      <c r="C15" s="9">
        <v>1</v>
      </c>
      <c r="D15" s="31">
        <f t="shared" si="11"/>
        <v>33.333333333333329</v>
      </c>
      <c r="E15" s="9">
        <v>2</v>
      </c>
      <c r="F15" s="9">
        <v>2</v>
      </c>
      <c r="G15" s="9">
        <v>2</v>
      </c>
      <c r="H15" s="9">
        <v>2</v>
      </c>
      <c r="I15" s="43">
        <v>2</v>
      </c>
      <c r="J15" s="7">
        <f t="shared" si="6"/>
        <v>66.666666666666657</v>
      </c>
      <c r="K15" s="7">
        <f t="shared" si="7"/>
        <v>66.666666666666657</v>
      </c>
      <c r="L15" s="7">
        <f t="shared" si="8"/>
        <v>66.666666666666657</v>
      </c>
      <c r="M15" s="7">
        <f t="shared" si="9"/>
        <v>66.666666666666657</v>
      </c>
      <c r="N15" s="7">
        <f t="shared" si="10"/>
        <v>66.666666666666657</v>
      </c>
    </row>
    <row r="16" spans="1:14" x14ac:dyDescent="0.25">
      <c r="A16" s="8" t="s">
        <v>89</v>
      </c>
      <c r="B16" s="9">
        <v>26</v>
      </c>
      <c r="C16" s="9">
        <v>12</v>
      </c>
      <c r="D16" s="31">
        <f t="shared" si="11"/>
        <v>46.153846153846153</v>
      </c>
      <c r="E16" s="9">
        <v>6</v>
      </c>
      <c r="F16" s="9">
        <v>13</v>
      </c>
      <c r="G16" s="9">
        <v>19</v>
      </c>
      <c r="H16" s="9">
        <v>22</v>
      </c>
      <c r="I16" s="43">
        <v>23</v>
      </c>
      <c r="J16" s="7">
        <f t="shared" si="6"/>
        <v>23.076923076923077</v>
      </c>
      <c r="K16" s="7">
        <f t="shared" si="7"/>
        <v>50</v>
      </c>
      <c r="L16" s="7">
        <f t="shared" si="8"/>
        <v>73.076923076923066</v>
      </c>
      <c r="M16" s="7">
        <f t="shared" si="9"/>
        <v>84.615384615384613</v>
      </c>
      <c r="N16" s="7">
        <f t="shared" si="10"/>
        <v>88.461538461538453</v>
      </c>
    </row>
    <row r="17" spans="1:14" x14ac:dyDescent="0.25">
      <c r="A17" s="8" t="s">
        <v>90</v>
      </c>
      <c r="B17" s="9">
        <v>12</v>
      </c>
      <c r="C17" s="9">
        <v>4</v>
      </c>
      <c r="D17" s="31">
        <f t="shared" si="11"/>
        <v>33.333333333333329</v>
      </c>
      <c r="E17" s="9">
        <v>2</v>
      </c>
      <c r="F17" s="9">
        <v>4</v>
      </c>
      <c r="G17" s="9">
        <v>7</v>
      </c>
      <c r="H17" s="9">
        <v>8</v>
      </c>
      <c r="I17" s="43">
        <v>8</v>
      </c>
      <c r="J17" s="7">
        <f t="shared" si="6"/>
        <v>16.666666666666664</v>
      </c>
      <c r="K17" s="7">
        <f t="shared" si="7"/>
        <v>33.333333333333329</v>
      </c>
      <c r="L17" s="7">
        <f t="shared" si="8"/>
        <v>58.333333333333336</v>
      </c>
      <c r="M17" s="7">
        <f t="shared" si="9"/>
        <v>66.666666666666657</v>
      </c>
      <c r="N17" s="7">
        <f t="shared" si="10"/>
        <v>66.666666666666657</v>
      </c>
    </row>
    <row r="18" spans="1:14" x14ac:dyDescent="0.25">
      <c r="A18" s="8" t="s">
        <v>91</v>
      </c>
      <c r="B18" s="9">
        <v>3</v>
      </c>
      <c r="C18" s="9">
        <v>2</v>
      </c>
      <c r="D18" s="31">
        <f t="shared" si="11"/>
        <v>66.666666666666657</v>
      </c>
      <c r="E18" s="9">
        <v>1</v>
      </c>
      <c r="F18" s="9">
        <v>1</v>
      </c>
      <c r="G18" s="9">
        <v>1</v>
      </c>
      <c r="H18" s="9">
        <v>1</v>
      </c>
      <c r="I18" s="43">
        <v>1</v>
      </c>
      <c r="J18" s="7">
        <f t="shared" si="6"/>
        <v>33.333333333333329</v>
      </c>
      <c r="K18" s="7">
        <f t="shared" si="7"/>
        <v>33.333333333333329</v>
      </c>
      <c r="L18" s="7">
        <f t="shared" si="8"/>
        <v>33.333333333333329</v>
      </c>
      <c r="M18" s="7">
        <f t="shared" si="9"/>
        <v>33.333333333333329</v>
      </c>
      <c r="N18" s="7">
        <f t="shared" si="10"/>
        <v>33.333333333333329</v>
      </c>
    </row>
    <row r="19" spans="1:14" x14ac:dyDescent="0.25">
      <c r="A19" s="8" t="s">
        <v>92</v>
      </c>
      <c r="B19" s="9">
        <v>98</v>
      </c>
      <c r="C19" s="9">
        <v>27</v>
      </c>
      <c r="D19" s="31">
        <f t="shared" si="11"/>
        <v>27.551020408163261</v>
      </c>
      <c r="E19" s="9">
        <v>27</v>
      </c>
      <c r="F19" s="9">
        <v>51</v>
      </c>
      <c r="G19" s="9">
        <v>69</v>
      </c>
      <c r="H19" s="9">
        <v>75</v>
      </c>
      <c r="I19" s="43">
        <v>77</v>
      </c>
      <c r="J19" s="7">
        <f t="shared" si="6"/>
        <v>27.551020408163261</v>
      </c>
      <c r="K19" s="7">
        <f t="shared" si="7"/>
        <v>52.040816326530617</v>
      </c>
      <c r="L19" s="7">
        <f t="shared" si="8"/>
        <v>70.408163265306129</v>
      </c>
      <c r="M19" s="7">
        <f t="shared" si="9"/>
        <v>76.530612244897952</v>
      </c>
      <c r="N19" s="7">
        <f t="shared" si="10"/>
        <v>78.571428571428569</v>
      </c>
    </row>
    <row r="20" spans="1:14" x14ac:dyDescent="0.25">
      <c r="A20" s="54" t="s">
        <v>93</v>
      </c>
      <c r="B20" s="50"/>
      <c r="C20" s="50"/>
      <c r="D20" s="50"/>
      <c r="E20" s="52"/>
      <c r="F20" s="52"/>
      <c r="G20" s="52"/>
      <c r="H20" s="52"/>
      <c r="I20" s="52"/>
      <c r="J20" s="52"/>
      <c r="K20" s="52"/>
      <c r="L20" s="52"/>
      <c r="M20" s="52"/>
      <c r="N20" s="52"/>
    </row>
    <row r="21" spans="1:14" x14ac:dyDescent="0.25">
      <c r="A21" s="8" t="s">
        <v>94</v>
      </c>
      <c r="B21" s="9">
        <v>57</v>
      </c>
      <c r="C21" s="9">
        <v>22</v>
      </c>
      <c r="D21" s="31">
        <f t="shared" si="11"/>
        <v>38.596491228070171</v>
      </c>
      <c r="E21" s="9">
        <v>9</v>
      </c>
      <c r="F21" s="9">
        <v>29</v>
      </c>
      <c r="G21" s="9">
        <v>36</v>
      </c>
      <c r="H21" s="9">
        <v>41</v>
      </c>
      <c r="I21" s="43">
        <v>42</v>
      </c>
      <c r="J21" s="7">
        <f t="shared" ref="J21:J29" si="12">(E21/B21)*100</f>
        <v>15.789473684210526</v>
      </c>
      <c r="K21" s="7">
        <f t="shared" ref="K21:K29" si="13">(F21/B21)*100</f>
        <v>50.877192982456144</v>
      </c>
      <c r="L21" s="7">
        <f t="shared" ref="L21:L29" si="14">(G21/B21)*100</f>
        <v>63.157894736842103</v>
      </c>
      <c r="M21" s="7">
        <f t="shared" ref="M21:M29" si="15">(H21/B21)*100</f>
        <v>71.929824561403507</v>
      </c>
      <c r="N21" s="7">
        <f t="shared" ref="N21:N29" si="16">(I21/B21)*100</f>
        <v>73.68421052631578</v>
      </c>
    </row>
    <row r="22" spans="1:14" x14ac:dyDescent="0.25">
      <c r="A22" s="34" t="s">
        <v>96</v>
      </c>
      <c r="B22" s="9">
        <v>454</v>
      </c>
      <c r="C22" s="9">
        <v>203</v>
      </c>
      <c r="D22" s="31">
        <f>(C22/B22)*100</f>
        <v>44.713656387665196</v>
      </c>
      <c r="E22" s="9">
        <v>129</v>
      </c>
      <c r="F22" s="9">
        <v>259</v>
      </c>
      <c r="G22" s="9">
        <v>322</v>
      </c>
      <c r="H22" s="9">
        <v>341</v>
      </c>
      <c r="I22" s="43">
        <v>351</v>
      </c>
      <c r="J22" s="7">
        <f t="shared" si="12"/>
        <v>28.41409691629956</v>
      </c>
      <c r="K22" s="7">
        <f t="shared" si="13"/>
        <v>57.048458149779734</v>
      </c>
      <c r="L22" s="7">
        <f t="shared" si="14"/>
        <v>70.925110132158579</v>
      </c>
      <c r="M22" s="7">
        <f t="shared" si="15"/>
        <v>75.110132158590304</v>
      </c>
      <c r="N22" s="7">
        <f t="shared" si="16"/>
        <v>77.312775330396477</v>
      </c>
    </row>
    <row r="23" spans="1:14" x14ac:dyDescent="0.25">
      <c r="A23" s="46" t="s">
        <v>86</v>
      </c>
      <c r="B23" s="9">
        <v>7</v>
      </c>
      <c r="C23" s="9">
        <v>2</v>
      </c>
      <c r="D23" s="31">
        <f t="shared" ref="D23:D31" si="17">(C23/B23)*100</f>
        <v>28.571428571428569</v>
      </c>
      <c r="E23" s="9">
        <v>1</v>
      </c>
      <c r="F23" s="9">
        <v>6</v>
      </c>
      <c r="G23" s="9">
        <v>6</v>
      </c>
      <c r="H23" s="9">
        <v>6</v>
      </c>
      <c r="I23" s="43">
        <v>6</v>
      </c>
      <c r="J23" s="7">
        <f t="shared" si="12"/>
        <v>14.285714285714285</v>
      </c>
      <c r="K23" s="7">
        <f t="shared" si="13"/>
        <v>85.714285714285708</v>
      </c>
      <c r="L23" s="7">
        <f t="shared" si="14"/>
        <v>85.714285714285708</v>
      </c>
      <c r="M23" s="7">
        <f t="shared" si="15"/>
        <v>85.714285714285708</v>
      </c>
      <c r="N23" s="7">
        <f t="shared" si="16"/>
        <v>85.714285714285708</v>
      </c>
    </row>
    <row r="24" spans="1:14" x14ac:dyDescent="0.25">
      <c r="A24" s="46" t="s">
        <v>87</v>
      </c>
      <c r="B24" s="9">
        <v>141</v>
      </c>
      <c r="C24" s="9">
        <v>70</v>
      </c>
      <c r="D24" s="31">
        <f t="shared" si="17"/>
        <v>49.645390070921984</v>
      </c>
      <c r="E24" s="9">
        <v>36</v>
      </c>
      <c r="F24" s="9">
        <v>76</v>
      </c>
      <c r="G24" s="9">
        <v>97</v>
      </c>
      <c r="H24" s="9">
        <v>105</v>
      </c>
      <c r="I24" s="43">
        <v>110</v>
      </c>
      <c r="J24" s="7">
        <f t="shared" si="12"/>
        <v>25.531914893617021</v>
      </c>
      <c r="K24" s="7">
        <f t="shared" si="13"/>
        <v>53.900709219858157</v>
      </c>
      <c r="L24" s="7">
        <f t="shared" si="14"/>
        <v>68.794326241134755</v>
      </c>
      <c r="M24" s="7">
        <f t="shared" si="15"/>
        <v>74.468085106382972</v>
      </c>
      <c r="N24" s="7">
        <f t="shared" si="16"/>
        <v>78.01418439716312</v>
      </c>
    </row>
    <row r="25" spans="1:14" x14ac:dyDescent="0.25">
      <c r="A25" s="46" t="s">
        <v>88</v>
      </c>
      <c r="B25" s="9">
        <v>3</v>
      </c>
      <c r="C25" s="9">
        <v>2</v>
      </c>
      <c r="D25" s="31">
        <f t="shared" si="17"/>
        <v>66.666666666666657</v>
      </c>
      <c r="E25" s="9">
        <v>1</v>
      </c>
      <c r="F25" s="9">
        <v>1</v>
      </c>
      <c r="G25" s="9">
        <v>1</v>
      </c>
      <c r="H25" s="9">
        <v>1</v>
      </c>
      <c r="I25" s="43">
        <v>1</v>
      </c>
      <c r="J25" s="7">
        <f t="shared" si="12"/>
        <v>33.333333333333329</v>
      </c>
      <c r="K25" s="7">
        <f t="shared" si="13"/>
        <v>33.333333333333329</v>
      </c>
      <c r="L25" s="7">
        <f t="shared" si="14"/>
        <v>33.333333333333329</v>
      </c>
      <c r="M25" s="7">
        <f t="shared" si="15"/>
        <v>33.333333333333329</v>
      </c>
      <c r="N25" s="7">
        <f t="shared" si="16"/>
        <v>33.333333333333329</v>
      </c>
    </row>
    <row r="26" spans="1:14" x14ac:dyDescent="0.25">
      <c r="A26" s="46" t="s">
        <v>89</v>
      </c>
      <c r="B26" s="9">
        <v>36</v>
      </c>
      <c r="C26" s="9">
        <v>23</v>
      </c>
      <c r="D26" s="31">
        <f t="shared" si="17"/>
        <v>63.888888888888886</v>
      </c>
      <c r="E26" s="9">
        <v>6</v>
      </c>
      <c r="F26" s="9">
        <v>20</v>
      </c>
      <c r="G26" s="9">
        <v>25</v>
      </c>
      <c r="H26" s="9">
        <v>25</v>
      </c>
      <c r="I26" s="43">
        <v>26</v>
      </c>
      <c r="J26" s="7">
        <f t="shared" si="12"/>
        <v>16.666666666666664</v>
      </c>
      <c r="K26" s="7">
        <f t="shared" si="13"/>
        <v>55.555555555555557</v>
      </c>
      <c r="L26" s="7">
        <f t="shared" si="14"/>
        <v>69.444444444444443</v>
      </c>
      <c r="M26" s="7">
        <f t="shared" si="15"/>
        <v>69.444444444444443</v>
      </c>
      <c r="N26" s="7">
        <f t="shared" si="16"/>
        <v>72.222222222222214</v>
      </c>
    </row>
    <row r="27" spans="1:14" x14ac:dyDescent="0.25">
      <c r="A27" s="8" t="s">
        <v>90</v>
      </c>
      <c r="B27" s="9">
        <v>21</v>
      </c>
      <c r="C27" s="9">
        <v>11</v>
      </c>
      <c r="D27" s="31">
        <f t="shared" si="17"/>
        <v>52.380952380952387</v>
      </c>
      <c r="E27" s="9">
        <v>5</v>
      </c>
      <c r="F27" s="9">
        <v>9</v>
      </c>
      <c r="G27" s="9">
        <v>11</v>
      </c>
      <c r="H27" s="9">
        <v>13</v>
      </c>
      <c r="I27" s="43">
        <v>13</v>
      </c>
      <c r="J27" s="7">
        <f t="shared" si="12"/>
        <v>23.809523809523807</v>
      </c>
      <c r="K27" s="7">
        <f t="shared" si="13"/>
        <v>42.857142857142854</v>
      </c>
      <c r="L27" s="7">
        <f t="shared" si="14"/>
        <v>52.380952380952387</v>
      </c>
      <c r="M27" s="7">
        <f t="shared" si="15"/>
        <v>61.904761904761905</v>
      </c>
      <c r="N27" s="7">
        <f t="shared" si="16"/>
        <v>61.904761904761905</v>
      </c>
    </row>
    <row r="28" spans="1:14" x14ac:dyDescent="0.25">
      <c r="A28" s="8" t="s">
        <v>91</v>
      </c>
      <c r="B28" s="9">
        <v>2</v>
      </c>
      <c r="C28" s="9">
        <v>1</v>
      </c>
      <c r="D28" s="31">
        <f t="shared" si="17"/>
        <v>50</v>
      </c>
      <c r="E28" s="9">
        <v>2</v>
      </c>
      <c r="F28" s="9">
        <v>2</v>
      </c>
      <c r="G28" s="9">
        <v>2</v>
      </c>
      <c r="H28" s="9">
        <v>2</v>
      </c>
      <c r="I28" s="43">
        <v>2</v>
      </c>
      <c r="J28" s="7">
        <f t="shared" si="12"/>
        <v>100</v>
      </c>
      <c r="K28" s="7">
        <f t="shared" si="13"/>
        <v>100</v>
      </c>
      <c r="L28" s="7">
        <f t="shared" si="14"/>
        <v>100</v>
      </c>
      <c r="M28" s="7">
        <f t="shared" si="15"/>
        <v>100</v>
      </c>
      <c r="N28" s="7">
        <f t="shared" si="16"/>
        <v>100</v>
      </c>
    </row>
    <row r="29" spans="1:14" x14ac:dyDescent="0.25">
      <c r="A29" s="8" t="s">
        <v>92</v>
      </c>
      <c r="B29" s="9">
        <v>165</v>
      </c>
      <c r="C29" s="9">
        <v>63</v>
      </c>
      <c r="D29" s="31">
        <f t="shared" si="17"/>
        <v>38.181818181818187</v>
      </c>
      <c r="E29" s="9">
        <v>55</v>
      </c>
      <c r="F29" s="9">
        <v>102</v>
      </c>
      <c r="G29" s="9">
        <v>124</v>
      </c>
      <c r="H29" s="9">
        <v>132</v>
      </c>
      <c r="I29" s="43">
        <v>132</v>
      </c>
      <c r="J29" s="7">
        <f t="shared" si="12"/>
        <v>33.333333333333329</v>
      </c>
      <c r="K29" s="7">
        <f t="shared" si="13"/>
        <v>61.818181818181813</v>
      </c>
      <c r="L29" s="7">
        <f t="shared" si="14"/>
        <v>75.151515151515142</v>
      </c>
      <c r="M29" s="7">
        <f t="shared" si="15"/>
        <v>80</v>
      </c>
      <c r="N29" s="7">
        <f t="shared" si="16"/>
        <v>80</v>
      </c>
    </row>
    <row r="30" spans="1:14" x14ac:dyDescent="0.25">
      <c r="A30" s="54" t="s">
        <v>93</v>
      </c>
      <c r="B30" s="50"/>
      <c r="C30" s="50"/>
      <c r="D30" s="50"/>
      <c r="E30" s="52"/>
      <c r="F30" s="52"/>
      <c r="G30" s="52"/>
      <c r="H30" s="52"/>
      <c r="I30" s="52"/>
      <c r="J30" s="52"/>
      <c r="K30" s="52"/>
      <c r="L30" s="52"/>
      <c r="M30" s="52"/>
      <c r="N30" s="52"/>
    </row>
    <row r="31" spans="1:14" x14ac:dyDescent="0.25">
      <c r="A31" s="8" t="s">
        <v>94</v>
      </c>
      <c r="B31" s="9">
        <v>79</v>
      </c>
      <c r="C31" s="9">
        <v>31</v>
      </c>
      <c r="D31" s="31">
        <f t="shared" si="17"/>
        <v>39.24050632911392</v>
      </c>
      <c r="E31" s="9">
        <v>23</v>
      </c>
      <c r="F31" s="9">
        <v>43</v>
      </c>
      <c r="G31" s="9">
        <v>53</v>
      </c>
      <c r="H31" s="9">
        <v>57</v>
      </c>
      <c r="I31" s="43">
        <v>61</v>
      </c>
      <c r="J31" s="7">
        <f t="shared" ref="J31:J37" si="18">(E31/B31)*100</f>
        <v>29.11392405063291</v>
      </c>
      <c r="K31" s="7">
        <f t="shared" ref="K31:K37" si="19">(F31/B31)*100</f>
        <v>54.430379746835442</v>
      </c>
      <c r="L31" s="7">
        <f t="shared" ref="L31:L37" si="20">(G31/B31)*100</f>
        <v>67.088607594936718</v>
      </c>
      <c r="M31" s="7">
        <f t="shared" ref="M31:M37" si="21">(H31/B31)*100</f>
        <v>72.151898734177209</v>
      </c>
      <c r="N31" s="7">
        <f t="shared" ref="N31:N37" si="22">(I31/B31)*100</f>
        <v>77.215189873417728</v>
      </c>
    </row>
    <row r="32" spans="1:14" x14ac:dyDescent="0.25">
      <c r="A32" s="5" t="s">
        <v>7</v>
      </c>
      <c r="B32" s="6">
        <v>250</v>
      </c>
      <c r="C32" s="6">
        <v>112</v>
      </c>
      <c r="D32" s="31">
        <f>(C32/B32)*100</f>
        <v>44.800000000000004</v>
      </c>
      <c r="E32" s="6">
        <v>65</v>
      </c>
      <c r="F32" s="6">
        <v>140</v>
      </c>
      <c r="G32" s="6">
        <v>167</v>
      </c>
      <c r="H32" s="6">
        <v>182</v>
      </c>
      <c r="I32" s="43">
        <v>187</v>
      </c>
      <c r="J32" s="7">
        <f t="shared" si="18"/>
        <v>26</v>
      </c>
      <c r="K32" s="7">
        <f t="shared" si="19"/>
        <v>56.000000000000007</v>
      </c>
      <c r="L32" s="7">
        <f t="shared" si="20"/>
        <v>66.8</v>
      </c>
      <c r="M32" s="7">
        <f t="shared" si="21"/>
        <v>72.8</v>
      </c>
      <c r="N32" s="7">
        <f t="shared" si="22"/>
        <v>74.8</v>
      </c>
    </row>
    <row r="33" spans="1:14" x14ac:dyDescent="0.25">
      <c r="A33" s="8" t="s">
        <v>8</v>
      </c>
      <c r="B33" s="47">
        <v>85</v>
      </c>
      <c r="C33" s="9">
        <v>29</v>
      </c>
      <c r="D33" s="31">
        <f t="shared" ref="D33:D98" si="23">(C33/B33)*100</f>
        <v>34.117647058823529</v>
      </c>
      <c r="E33" s="9">
        <v>23</v>
      </c>
      <c r="F33" s="9">
        <v>54</v>
      </c>
      <c r="G33" s="9">
        <v>58</v>
      </c>
      <c r="H33" s="9">
        <v>63</v>
      </c>
      <c r="I33" s="43">
        <v>63</v>
      </c>
      <c r="J33" s="7">
        <f t="shared" si="18"/>
        <v>27.058823529411764</v>
      </c>
      <c r="K33" s="7">
        <f t="shared" si="19"/>
        <v>63.529411764705877</v>
      </c>
      <c r="L33" s="7">
        <f t="shared" si="20"/>
        <v>68.235294117647058</v>
      </c>
      <c r="M33" s="7">
        <f t="shared" si="21"/>
        <v>74.117647058823536</v>
      </c>
      <c r="N33" s="7">
        <f t="shared" si="22"/>
        <v>74.117647058823536</v>
      </c>
    </row>
    <row r="34" spans="1:14" x14ac:dyDescent="0.25">
      <c r="A34" s="8" t="s">
        <v>9</v>
      </c>
      <c r="B34" s="47">
        <v>165</v>
      </c>
      <c r="C34" s="9">
        <v>83</v>
      </c>
      <c r="D34" s="31">
        <f t="shared" si="23"/>
        <v>50.303030303030305</v>
      </c>
      <c r="E34" s="9">
        <v>42</v>
      </c>
      <c r="F34" s="9">
        <v>86</v>
      </c>
      <c r="G34" s="9">
        <v>109</v>
      </c>
      <c r="H34" s="9">
        <v>119</v>
      </c>
      <c r="I34" s="43">
        <v>124</v>
      </c>
      <c r="J34" s="7">
        <f t="shared" si="18"/>
        <v>25.454545454545453</v>
      </c>
      <c r="K34" s="7">
        <f t="shared" si="19"/>
        <v>52.121212121212125</v>
      </c>
      <c r="L34" s="7">
        <f t="shared" si="20"/>
        <v>66.060606060606062</v>
      </c>
      <c r="M34" s="7">
        <f t="shared" si="21"/>
        <v>72.121212121212125</v>
      </c>
      <c r="N34" s="7">
        <f t="shared" si="22"/>
        <v>75.151515151515142</v>
      </c>
    </row>
    <row r="35" spans="1:14" x14ac:dyDescent="0.25">
      <c r="A35" s="5" t="s">
        <v>10</v>
      </c>
      <c r="B35" s="6">
        <v>483</v>
      </c>
      <c r="C35" s="6">
        <v>186</v>
      </c>
      <c r="D35" s="31">
        <f t="shared" si="23"/>
        <v>38.509316770186338</v>
      </c>
      <c r="E35" s="6">
        <v>134</v>
      </c>
      <c r="F35" s="6">
        <v>274</v>
      </c>
      <c r="G35" s="9">
        <v>345</v>
      </c>
      <c r="H35" s="9">
        <v>368</v>
      </c>
      <c r="I35" s="43">
        <v>377</v>
      </c>
      <c r="J35" s="7">
        <f t="shared" si="18"/>
        <v>27.74327122153209</v>
      </c>
      <c r="K35" s="7">
        <f t="shared" si="19"/>
        <v>56.728778467908903</v>
      </c>
      <c r="L35" s="7">
        <f t="shared" si="20"/>
        <v>71.428571428571431</v>
      </c>
      <c r="M35" s="7">
        <f t="shared" si="21"/>
        <v>76.19047619047619</v>
      </c>
      <c r="N35" s="7">
        <f t="shared" si="22"/>
        <v>78.053830227743276</v>
      </c>
    </row>
    <row r="36" spans="1:14" x14ac:dyDescent="0.25">
      <c r="A36" s="8" t="s">
        <v>11</v>
      </c>
      <c r="B36" s="47">
        <v>194</v>
      </c>
      <c r="C36" s="9">
        <v>66</v>
      </c>
      <c r="D36" s="31">
        <f t="shared" si="23"/>
        <v>34.020618556701031</v>
      </c>
      <c r="E36" s="9">
        <v>47</v>
      </c>
      <c r="F36" s="9">
        <v>101</v>
      </c>
      <c r="G36" s="9">
        <v>132</v>
      </c>
      <c r="H36" s="9">
        <v>146</v>
      </c>
      <c r="I36" s="43">
        <v>150</v>
      </c>
      <c r="J36" s="7">
        <f t="shared" si="18"/>
        <v>24.226804123711339</v>
      </c>
      <c r="K36" s="7">
        <f t="shared" si="19"/>
        <v>52.0618556701031</v>
      </c>
      <c r="L36" s="7">
        <f t="shared" si="20"/>
        <v>68.041237113402062</v>
      </c>
      <c r="M36" s="7">
        <f t="shared" si="21"/>
        <v>75.257731958762889</v>
      </c>
      <c r="N36" s="7">
        <f t="shared" si="22"/>
        <v>77.319587628865989</v>
      </c>
    </row>
    <row r="37" spans="1:14" x14ac:dyDescent="0.25">
      <c r="A37" s="8" t="s">
        <v>12</v>
      </c>
      <c r="B37" s="47">
        <v>289</v>
      </c>
      <c r="C37" s="9">
        <v>120</v>
      </c>
      <c r="D37" s="31">
        <f t="shared" si="23"/>
        <v>41.522491349480966</v>
      </c>
      <c r="E37" s="9">
        <v>87</v>
      </c>
      <c r="F37" s="9">
        <v>173</v>
      </c>
      <c r="G37" s="9">
        <v>213</v>
      </c>
      <c r="H37" s="9">
        <v>222</v>
      </c>
      <c r="I37" s="43">
        <v>227</v>
      </c>
      <c r="J37" s="7">
        <f t="shared" si="18"/>
        <v>30.103806228373703</v>
      </c>
      <c r="K37" s="7">
        <f t="shared" si="19"/>
        <v>59.861591695501723</v>
      </c>
      <c r="L37" s="7">
        <f t="shared" si="20"/>
        <v>73.702422145328711</v>
      </c>
      <c r="M37" s="7">
        <f t="shared" si="21"/>
        <v>76.816608996539799</v>
      </c>
      <c r="N37" s="7">
        <f t="shared" si="22"/>
        <v>78.54671280276817</v>
      </c>
    </row>
    <row r="38" spans="1:14" x14ac:dyDescent="0.25">
      <c r="A38" s="10" t="s">
        <v>121</v>
      </c>
      <c r="B38" s="35"/>
      <c r="C38" s="35"/>
      <c r="D38" s="36"/>
      <c r="E38" s="35"/>
      <c r="F38" s="35"/>
      <c r="G38" s="35"/>
      <c r="H38" s="37"/>
      <c r="I38" s="37"/>
      <c r="J38" s="11">
        <f>J35-J32</f>
        <v>1.7432712215320905</v>
      </c>
      <c r="K38" s="11">
        <f t="shared" ref="K38:N38" si="24">K35-K32</f>
        <v>0.72877846790889578</v>
      </c>
      <c r="L38" s="11">
        <f>L35-L32</f>
        <v>4.6285714285714334</v>
      </c>
      <c r="M38" s="11">
        <f t="shared" si="24"/>
        <v>3.3904761904761926</v>
      </c>
      <c r="N38" s="11">
        <f t="shared" si="24"/>
        <v>3.2538302277432791</v>
      </c>
    </row>
    <row r="39" spans="1:14" x14ac:dyDescent="0.25">
      <c r="A39" s="10" t="s">
        <v>13</v>
      </c>
      <c r="B39" s="37"/>
      <c r="C39" s="37"/>
      <c r="D39" s="38"/>
      <c r="E39" s="37"/>
      <c r="F39" s="37"/>
      <c r="G39" s="37"/>
      <c r="H39" s="37"/>
      <c r="I39" s="37"/>
      <c r="J39" s="11">
        <f>J36-J33</f>
        <v>-2.8320194057004251</v>
      </c>
      <c r="K39" s="11">
        <f t="shared" ref="K39:N39" si="25">K36-K33</f>
        <v>-11.467556094602777</v>
      </c>
      <c r="L39" s="11">
        <f t="shared" si="25"/>
        <v>-0.19405700424499628</v>
      </c>
      <c r="M39" s="11">
        <f t="shared" si="25"/>
        <v>1.1400848999393531</v>
      </c>
      <c r="N39" s="11">
        <f t="shared" si="25"/>
        <v>3.2019405700424528</v>
      </c>
    </row>
    <row r="40" spans="1:14" x14ac:dyDescent="0.25">
      <c r="A40" s="10" t="s">
        <v>14</v>
      </c>
      <c r="B40" s="37"/>
      <c r="C40" s="37"/>
      <c r="D40" s="38"/>
      <c r="E40" s="37"/>
      <c r="F40" s="37"/>
      <c r="G40" s="37"/>
      <c r="H40" s="37"/>
      <c r="I40" s="37"/>
      <c r="J40" s="11">
        <f>J37-J34</f>
        <v>4.6492607738282494</v>
      </c>
      <c r="K40" s="11">
        <f t="shared" ref="K40:N40" si="26">K37-K34</f>
        <v>7.740379574289598</v>
      </c>
      <c r="L40" s="11">
        <f t="shared" si="26"/>
        <v>7.6418160847226488</v>
      </c>
      <c r="M40" s="11">
        <f t="shared" si="26"/>
        <v>4.695396875327674</v>
      </c>
      <c r="N40" s="11">
        <f t="shared" si="26"/>
        <v>3.395197651253028</v>
      </c>
    </row>
    <row r="41" spans="1:14" x14ac:dyDescent="0.25">
      <c r="A41" s="5" t="s">
        <v>15</v>
      </c>
      <c r="B41" s="6">
        <v>221</v>
      </c>
      <c r="C41" s="6">
        <v>70</v>
      </c>
      <c r="D41" s="31">
        <f t="shared" si="23"/>
        <v>31.674208144796378</v>
      </c>
      <c r="E41" s="6">
        <v>89</v>
      </c>
      <c r="F41" s="6">
        <v>149</v>
      </c>
      <c r="G41" s="9">
        <v>169</v>
      </c>
      <c r="H41" s="9">
        <v>174</v>
      </c>
      <c r="I41" s="43">
        <v>176</v>
      </c>
      <c r="J41" s="7">
        <f>(E41/B41)*100</f>
        <v>40.271493212669682</v>
      </c>
      <c r="K41" s="7">
        <f>(F41/B41)*100</f>
        <v>67.420814479638011</v>
      </c>
      <c r="L41" s="7">
        <f>(G41/B41)*100</f>
        <v>76.470588235294116</v>
      </c>
      <c r="M41" s="7">
        <f>(H41/B41)*100</f>
        <v>78.733031674208149</v>
      </c>
      <c r="N41" s="7">
        <f>(I41/B41)*100</f>
        <v>79.638009049773757</v>
      </c>
    </row>
    <row r="42" spans="1:14" x14ac:dyDescent="0.25">
      <c r="A42" s="8" t="s">
        <v>16</v>
      </c>
      <c r="B42" s="9">
        <v>97</v>
      </c>
      <c r="C42" s="9">
        <v>27</v>
      </c>
      <c r="D42" s="31">
        <f t="shared" si="23"/>
        <v>27.835051546391753</v>
      </c>
      <c r="E42" s="9">
        <v>32</v>
      </c>
      <c r="F42" s="9">
        <v>63</v>
      </c>
      <c r="G42" s="9">
        <v>73</v>
      </c>
      <c r="H42" s="9">
        <v>76</v>
      </c>
      <c r="I42" s="43">
        <v>77</v>
      </c>
      <c r="J42" s="7">
        <f>(E42/B42)*100</f>
        <v>32.989690721649481</v>
      </c>
      <c r="K42" s="7">
        <f>(F42/B42)*100</f>
        <v>64.948453608247419</v>
      </c>
      <c r="L42" s="7">
        <f>(G42/B42)*100</f>
        <v>75.257731958762889</v>
      </c>
      <c r="M42" s="7">
        <f>(H42/B42)*100</f>
        <v>78.350515463917532</v>
      </c>
      <c r="N42" s="7">
        <f>(I42/B42)*100</f>
        <v>79.381443298969074</v>
      </c>
    </row>
    <row r="43" spans="1:14" x14ac:dyDescent="0.25">
      <c r="A43" s="8" t="s">
        <v>17</v>
      </c>
      <c r="B43" s="9">
        <v>124</v>
      </c>
      <c r="C43" s="9">
        <v>43</v>
      </c>
      <c r="D43" s="31">
        <f t="shared" si="23"/>
        <v>34.677419354838712</v>
      </c>
      <c r="E43" s="9">
        <v>57</v>
      </c>
      <c r="F43" s="9">
        <v>86</v>
      </c>
      <c r="G43" s="9">
        <v>96</v>
      </c>
      <c r="H43" s="9">
        <v>98</v>
      </c>
      <c r="I43" s="43">
        <v>99</v>
      </c>
      <c r="J43" s="7">
        <f>(E43/B43)*100</f>
        <v>45.967741935483872</v>
      </c>
      <c r="K43" s="7">
        <f>(F43/B43)*100</f>
        <v>69.354838709677423</v>
      </c>
      <c r="L43" s="7">
        <f>(G43/B43)*100</f>
        <v>77.41935483870968</v>
      </c>
      <c r="M43" s="7">
        <f>(H43/B43)*100</f>
        <v>79.032258064516128</v>
      </c>
      <c r="N43" s="7">
        <f>(I43/B43)*100</f>
        <v>79.838709677419345</v>
      </c>
    </row>
    <row r="44" spans="1:14" x14ac:dyDescent="0.25">
      <c r="A44" s="8" t="s">
        <v>18</v>
      </c>
      <c r="B44" s="9">
        <v>79</v>
      </c>
      <c r="C44" s="9">
        <v>32</v>
      </c>
      <c r="D44" s="31">
        <f t="shared" si="23"/>
        <v>40.506329113924053</v>
      </c>
      <c r="E44" s="9">
        <v>31</v>
      </c>
      <c r="F44" s="9">
        <v>54</v>
      </c>
      <c r="G44" s="9">
        <v>61</v>
      </c>
      <c r="H44" s="9">
        <v>63</v>
      </c>
      <c r="I44" s="43">
        <v>64</v>
      </c>
      <c r="J44" s="7">
        <f>(E44/B44)*100</f>
        <v>39.24050632911392</v>
      </c>
      <c r="K44" s="7">
        <f>(F44/B44)*100</f>
        <v>68.35443037974683</v>
      </c>
      <c r="L44" s="7">
        <f>(G44/B44)*100</f>
        <v>77.215189873417728</v>
      </c>
      <c r="M44" s="7">
        <f>(H44/B44)*100</f>
        <v>79.74683544303798</v>
      </c>
      <c r="N44" s="7">
        <f>(I44/B44)*100</f>
        <v>81.012658227848107</v>
      </c>
    </row>
    <row r="45" spans="1:14" x14ac:dyDescent="0.25">
      <c r="A45" s="8" t="s">
        <v>19</v>
      </c>
      <c r="B45" s="9">
        <v>142</v>
      </c>
      <c r="C45" s="9">
        <v>38</v>
      </c>
      <c r="D45" s="31">
        <f t="shared" si="23"/>
        <v>26.760563380281688</v>
      </c>
      <c r="E45" s="9">
        <v>58</v>
      </c>
      <c r="F45" s="9">
        <v>95</v>
      </c>
      <c r="G45" s="9">
        <v>108</v>
      </c>
      <c r="H45" s="9">
        <v>111</v>
      </c>
      <c r="I45" s="43">
        <v>112</v>
      </c>
      <c r="J45" s="7">
        <f>(E45/B45)*100</f>
        <v>40.845070422535215</v>
      </c>
      <c r="K45" s="7">
        <f>(F45/B45)*100</f>
        <v>66.901408450704224</v>
      </c>
      <c r="L45" s="7">
        <f>(G45/B45)*100</f>
        <v>76.056338028169009</v>
      </c>
      <c r="M45" s="7">
        <f>(H45/B45)*100</f>
        <v>78.16901408450704</v>
      </c>
      <c r="N45" s="7">
        <f>(I45/B45)*100</f>
        <v>78.873239436619713</v>
      </c>
    </row>
    <row r="46" spans="1:14" x14ac:dyDescent="0.25">
      <c r="A46" s="13" t="s">
        <v>20</v>
      </c>
      <c r="B46" s="37"/>
      <c r="C46" s="37"/>
      <c r="D46" s="38"/>
      <c r="E46" s="37"/>
      <c r="F46" s="37"/>
      <c r="G46" s="37"/>
      <c r="H46" s="37"/>
      <c r="I46" s="35"/>
      <c r="J46" s="11">
        <f>J45-J44</f>
        <v>1.6045640934212955</v>
      </c>
      <c r="K46" s="11">
        <f t="shared" ref="K46:N46" si="27">K45-K44</f>
        <v>-1.4530219290426061</v>
      </c>
      <c r="L46" s="11">
        <f t="shared" si="27"/>
        <v>-1.1588518452487193</v>
      </c>
      <c r="M46" s="11">
        <f t="shared" si="27"/>
        <v>-1.5778213585309402</v>
      </c>
      <c r="N46" s="11">
        <f t="shared" si="27"/>
        <v>-2.139418791228394</v>
      </c>
    </row>
    <row r="47" spans="1:14" x14ac:dyDescent="0.25">
      <c r="A47" s="5" t="s">
        <v>21</v>
      </c>
      <c r="B47" s="9">
        <v>156</v>
      </c>
      <c r="C47" s="9">
        <v>67</v>
      </c>
      <c r="D47" s="7">
        <f>(C47/B47)*100</f>
        <v>42.948717948717949</v>
      </c>
      <c r="E47" s="9">
        <v>35</v>
      </c>
      <c r="F47" s="9">
        <v>94</v>
      </c>
      <c r="G47" s="9">
        <v>107</v>
      </c>
      <c r="H47" s="9">
        <v>117</v>
      </c>
      <c r="I47" s="43">
        <v>123</v>
      </c>
      <c r="J47" s="7">
        <f>(E47/B47)*100</f>
        <v>22.435897435897438</v>
      </c>
      <c r="K47" s="7">
        <f>(F47/B47)*100</f>
        <v>60.256410256410255</v>
      </c>
      <c r="L47" s="7">
        <f>(G47/B47)*100</f>
        <v>68.589743589743591</v>
      </c>
      <c r="M47" s="7">
        <f>(H47/B47)*100</f>
        <v>75</v>
      </c>
      <c r="N47" s="7">
        <f>(I47/B47)*100</f>
        <v>78.84615384615384</v>
      </c>
    </row>
    <row r="48" spans="1:14" x14ac:dyDescent="0.25">
      <c r="A48" s="8" t="s">
        <v>22</v>
      </c>
      <c r="B48" s="9">
        <v>78</v>
      </c>
      <c r="C48" s="9">
        <v>25</v>
      </c>
      <c r="D48" s="7">
        <f t="shared" si="23"/>
        <v>32.051282051282051</v>
      </c>
      <c r="E48" s="9">
        <v>21</v>
      </c>
      <c r="F48" s="9">
        <v>50</v>
      </c>
      <c r="G48" s="9">
        <v>53</v>
      </c>
      <c r="H48" s="9">
        <v>61</v>
      </c>
      <c r="I48" s="43">
        <v>64</v>
      </c>
      <c r="J48" s="7">
        <f>(E48/B48)*100</f>
        <v>26.923076923076923</v>
      </c>
      <c r="K48" s="7">
        <f>(F48/B48)*100</f>
        <v>64.102564102564102</v>
      </c>
      <c r="L48" s="7">
        <f>(G48/B48)*100</f>
        <v>67.948717948717956</v>
      </c>
      <c r="M48" s="7">
        <f>(H48/B48)*100</f>
        <v>78.205128205128204</v>
      </c>
      <c r="N48" s="7">
        <f>(I48/B48)*100</f>
        <v>82.051282051282044</v>
      </c>
    </row>
    <row r="49" spans="1:14" x14ac:dyDescent="0.25">
      <c r="A49" s="8" t="s">
        <v>23</v>
      </c>
      <c r="B49" s="9">
        <v>78</v>
      </c>
      <c r="C49" s="9">
        <v>42</v>
      </c>
      <c r="D49" s="7">
        <f t="shared" si="23"/>
        <v>53.846153846153847</v>
      </c>
      <c r="E49" s="9">
        <v>14</v>
      </c>
      <c r="F49" s="9">
        <v>44</v>
      </c>
      <c r="G49" s="9">
        <v>54</v>
      </c>
      <c r="H49" s="9">
        <v>56</v>
      </c>
      <c r="I49" s="43">
        <v>59</v>
      </c>
      <c r="J49" s="7">
        <f>(E49/B49)*100</f>
        <v>17.948717948717949</v>
      </c>
      <c r="K49" s="7">
        <f>(F49/B49)*100</f>
        <v>56.410256410256409</v>
      </c>
      <c r="L49" s="7">
        <f>(G49/B49)*100</f>
        <v>69.230769230769226</v>
      </c>
      <c r="M49" s="7">
        <f>(H49/B49)*100</f>
        <v>71.794871794871796</v>
      </c>
      <c r="N49" s="7">
        <f>(I49/B49)*100</f>
        <v>75.641025641025635</v>
      </c>
    </row>
    <row r="50" spans="1:14" x14ac:dyDescent="0.25">
      <c r="A50" s="8" t="s">
        <v>24</v>
      </c>
      <c r="B50" s="9">
        <v>56</v>
      </c>
      <c r="C50" s="9">
        <v>29</v>
      </c>
      <c r="D50" s="7">
        <f t="shared" si="23"/>
        <v>51.785714285714292</v>
      </c>
      <c r="E50" s="9">
        <v>8</v>
      </c>
      <c r="F50" s="9">
        <v>33</v>
      </c>
      <c r="G50" s="9">
        <v>37</v>
      </c>
      <c r="H50" s="9">
        <v>40</v>
      </c>
      <c r="I50" s="43">
        <v>41</v>
      </c>
      <c r="J50" s="7">
        <f>(E50/B50)*100</f>
        <v>14.285714285714285</v>
      </c>
      <c r="K50" s="7">
        <f>(F50/B50)*100</f>
        <v>58.928571428571431</v>
      </c>
      <c r="L50" s="7">
        <f>(G50/B50)*100</f>
        <v>66.071428571428569</v>
      </c>
      <c r="M50" s="7">
        <f>(H50/B50)*100</f>
        <v>71.428571428571431</v>
      </c>
      <c r="N50" s="7">
        <f>(I50/B50)*100</f>
        <v>73.214285714285708</v>
      </c>
    </row>
    <row r="51" spans="1:14" x14ac:dyDescent="0.25">
      <c r="A51" s="8" t="s">
        <v>25</v>
      </c>
      <c r="B51" s="9">
        <v>100</v>
      </c>
      <c r="C51" s="9">
        <v>38</v>
      </c>
      <c r="D51" s="7">
        <f t="shared" si="23"/>
        <v>38</v>
      </c>
      <c r="E51" s="9">
        <v>27</v>
      </c>
      <c r="F51" s="9">
        <v>61</v>
      </c>
      <c r="G51" s="9">
        <v>70</v>
      </c>
      <c r="H51" s="9">
        <v>77</v>
      </c>
      <c r="I51" s="43">
        <v>82</v>
      </c>
      <c r="J51" s="7">
        <f>(E51/B51)*100</f>
        <v>27</v>
      </c>
      <c r="K51" s="7">
        <f>(F51/B51)*100</f>
        <v>61</v>
      </c>
      <c r="L51" s="7">
        <f>(G51/B51)*100</f>
        <v>70</v>
      </c>
      <c r="M51" s="7">
        <f>(H51/B51)*100</f>
        <v>77</v>
      </c>
      <c r="N51" s="7">
        <f>(I51/B51)*100</f>
        <v>82</v>
      </c>
    </row>
    <row r="52" spans="1:14" x14ac:dyDescent="0.25">
      <c r="A52" s="13" t="s">
        <v>26</v>
      </c>
      <c r="B52" s="37"/>
      <c r="C52" s="37"/>
      <c r="D52" s="38"/>
      <c r="E52" s="37"/>
      <c r="F52" s="37"/>
      <c r="G52" s="37"/>
      <c r="H52" s="37"/>
      <c r="I52" s="35"/>
      <c r="J52" s="11">
        <f>J51-J50</f>
        <v>12.714285714285715</v>
      </c>
      <c r="K52" s="11">
        <f t="shared" ref="K52:N52" si="28">K51-K50</f>
        <v>2.0714285714285694</v>
      </c>
      <c r="L52" s="11">
        <f t="shared" si="28"/>
        <v>3.9285714285714306</v>
      </c>
      <c r="M52" s="11">
        <f t="shared" si="28"/>
        <v>5.5714285714285694</v>
      </c>
      <c r="N52" s="11">
        <f t="shared" si="28"/>
        <v>8.7857142857142918</v>
      </c>
    </row>
    <row r="53" spans="1:14" x14ac:dyDescent="0.25">
      <c r="A53" s="5" t="s">
        <v>27</v>
      </c>
      <c r="B53" s="6">
        <v>127</v>
      </c>
      <c r="C53" s="6">
        <v>46</v>
      </c>
      <c r="D53" s="31">
        <f t="shared" si="23"/>
        <v>36.220472440944881</v>
      </c>
      <c r="E53" s="6">
        <v>31</v>
      </c>
      <c r="F53" s="6">
        <v>69</v>
      </c>
      <c r="G53" s="6">
        <v>89</v>
      </c>
      <c r="H53" s="6">
        <v>97</v>
      </c>
      <c r="I53" s="43">
        <v>97</v>
      </c>
      <c r="J53" s="7">
        <f>(E53/B53)*100</f>
        <v>24.409448818897637</v>
      </c>
      <c r="K53" s="7">
        <f>(F53/B53)*100</f>
        <v>54.330708661417326</v>
      </c>
      <c r="L53" s="7">
        <f>(G53/B53)*100</f>
        <v>70.078740157480311</v>
      </c>
      <c r="M53" s="7">
        <f>(H53/B53)*100</f>
        <v>76.377952755905511</v>
      </c>
      <c r="N53" s="7">
        <f>(I53/B53)*100</f>
        <v>76.377952755905511</v>
      </c>
    </row>
    <row r="54" spans="1:14" x14ac:dyDescent="0.25">
      <c r="A54" s="8" t="s">
        <v>28</v>
      </c>
      <c r="B54" s="9">
        <v>27</v>
      </c>
      <c r="C54" s="9">
        <v>9</v>
      </c>
      <c r="D54" s="31">
        <f t="shared" si="23"/>
        <v>33.333333333333329</v>
      </c>
      <c r="E54" s="9">
        <v>3</v>
      </c>
      <c r="F54" s="9">
        <v>9</v>
      </c>
      <c r="G54" s="9">
        <v>16</v>
      </c>
      <c r="H54" s="9">
        <v>17</v>
      </c>
      <c r="I54" s="43">
        <v>17</v>
      </c>
      <c r="J54" s="7">
        <f>(E54/B54)*100</f>
        <v>11.111111111111111</v>
      </c>
      <c r="K54" s="7">
        <f>(F54/B54)*100</f>
        <v>33.333333333333329</v>
      </c>
      <c r="L54" s="7">
        <f>(G54/B54)*100</f>
        <v>59.259259259259252</v>
      </c>
      <c r="M54" s="7">
        <f>(H54/B54)*100</f>
        <v>62.962962962962962</v>
      </c>
      <c r="N54" s="7">
        <f>(I54/B54)*100</f>
        <v>62.962962962962962</v>
      </c>
    </row>
    <row r="55" spans="1:14" x14ac:dyDescent="0.25">
      <c r="A55" s="8" t="s">
        <v>29</v>
      </c>
      <c r="B55" s="9">
        <v>100</v>
      </c>
      <c r="C55" s="9">
        <v>37</v>
      </c>
      <c r="D55" s="31">
        <f t="shared" si="23"/>
        <v>37</v>
      </c>
      <c r="E55" s="9">
        <v>28</v>
      </c>
      <c r="F55" s="9">
        <v>60</v>
      </c>
      <c r="G55" s="9">
        <v>73</v>
      </c>
      <c r="H55" s="9">
        <v>80</v>
      </c>
      <c r="I55" s="43">
        <v>80</v>
      </c>
      <c r="J55" s="7">
        <f>(E55/B55)*100</f>
        <v>28.000000000000004</v>
      </c>
      <c r="K55" s="7">
        <f>(F55/B55)*100</f>
        <v>60</v>
      </c>
      <c r="L55" s="7">
        <f>(G55/B55)*100</f>
        <v>73</v>
      </c>
      <c r="M55" s="7">
        <f>(H55/B55)*100</f>
        <v>80</v>
      </c>
      <c r="N55" s="7">
        <f>(I55/B55)*100</f>
        <v>80</v>
      </c>
    </row>
    <row r="56" spans="1:14" x14ac:dyDescent="0.25">
      <c r="A56" s="8" t="s">
        <v>30</v>
      </c>
      <c r="B56" s="9">
        <v>44</v>
      </c>
      <c r="C56" s="9">
        <v>18</v>
      </c>
      <c r="D56" s="31">
        <f t="shared" si="23"/>
        <v>40.909090909090914</v>
      </c>
      <c r="E56" s="9">
        <v>11</v>
      </c>
      <c r="F56" s="9">
        <v>20</v>
      </c>
      <c r="G56" s="9">
        <v>28</v>
      </c>
      <c r="H56" s="9">
        <v>31</v>
      </c>
      <c r="I56" s="43">
        <v>31</v>
      </c>
      <c r="J56" s="7">
        <f>(E56/B56)*100</f>
        <v>25</v>
      </c>
      <c r="K56" s="7">
        <f>(F56/B56)*100</f>
        <v>45.454545454545453</v>
      </c>
      <c r="L56" s="7">
        <f>(G56/B56)*100</f>
        <v>63.636363636363633</v>
      </c>
      <c r="M56" s="7">
        <f>(H56/B56)*100</f>
        <v>70.454545454545453</v>
      </c>
      <c r="N56" s="7">
        <f>(I56/B56)*100</f>
        <v>70.454545454545453</v>
      </c>
    </row>
    <row r="57" spans="1:14" x14ac:dyDescent="0.25">
      <c r="A57" s="8" t="s">
        <v>31</v>
      </c>
      <c r="B57" s="9">
        <v>83</v>
      </c>
      <c r="C57" s="9">
        <v>28</v>
      </c>
      <c r="D57" s="31">
        <f t="shared" si="23"/>
        <v>33.734939759036145</v>
      </c>
      <c r="E57" s="9">
        <v>20</v>
      </c>
      <c r="F57" s="9">
        <v>49</v>
      </c>
      <c r="G57" s="9">
        <v>61</v>
      </c>
      <c r="H57" s="9">
        <v>66</v>
      </c>
      <c r="I57" s="43">
        <v>66</v>
      </c>
      <c r="J57" s="7">
        <f>(E57/B57)*100</f>
        <v>24.096385542168676</v>
      </c>
      <c r="K57" s="7">
        <f>(F57/B57)*100</f>
        <v>59.036144578313255</v>
      </c>
      <c r="L57" s="7">
        <f>(G57/B57)*100</f>
        <v>73.493975903614455</v>
      </c>
      <c r="M57" s="7">
        <f>(H57/B57)*100</f>
        <v>79.518072289156621</v>
      </c>
      <c r="N57" s="7">
        <f>(I57/B57)*100</f>
        <v>79.518072289156621</v>
      </c>
    </row>
    <row r="58" spans="1:14" x14ac:dyDescent="0.25">
      <c r="A58" s="13" t="s">
        <v>81</v>
      </c>
      <c r="B58" s="37"/>
      <c r="C58" s="37"/>
      <c r="D58" s="38"/>
      <c r="E58" s="37"/>
      <c r="F58" s="37"/>
      <c r="G58" s="37"/>
      <c r="H58" s="37"/>
      <c r="I58" s="35"/>
      <c r="J58" s="11">
        <f>J57-J56</f>
        <v>-0.9036144578313241</v>
      </c>
      <c r="K58" s="11">
        <f t="shared" ref="K58:N58" si="29">K57-K56</f>
        <v>13.581599123767802</v>
      </c>
      <c r="L58" s="11">
        <f t="shared" si="29"/>
        <v>9.857612267250822</v>
      </c>
      <c r="M58" s="11">
        <f t="shared" si="29"/>
        <v>9.0635268346111673</v>
      </c>
      <c r="N58" s="11">
        <f t="shared" si="29"/>
        <v>9.0635268346111673</v>
      </c>
    </row>
    <row r="59" spans="1:14" x14ac:dyDescent="0.25">
      <c r="A59" s="5" t="s">
        <v>32</v>
      </c>
      <c r="B59" s="9">
        <v>164</v>
      </c>
      <c r="C59" s="9">
        <v>85</v>
      </c>
      <c r="D59" s="7">
        <f>(C59/B59)*100</f>
        <v>51.829268292682926</v>
      </c>
      <c r="E59" s="9">
        <v>40</v>
      </c>
      <c r="F59" s="9">
        <v>86</v>
      </c>
      <c r="G59" s="9">
        <v>117</v>
      </c>
      <c r="H59" s="9">
        <v>123</v>
      </c>
      <c r="I59" s="43">
        <v>127</v>
      </c>
      <c r="J59" s="7">
        <f>(E59/B59)*100</f>
        <v>24.390243902439025</v>
      </c>
      <c r="K59" s="7">
        <f>(F59/B59)*100</f>
        <v>52.439024390243901</v>
      </c>
      <c r="L59" s="7">
        <f>(G59/B59)*100</f>
        <v>71.341463414634148</v>
      </c>
      <c r="M59" s="7">
        <f>(H59/B59)*100</f>
        <v>75</v>
      </c>
      <c r="N59" s="7">
        <f>(I59/B59)*100</f>
        <v>77.439024390243901</v>
      </c>
    </row>
    <row r="60" spans="1:14" x14ac:dyDescent="0.25">
      <c r="A60" s="8" t="s">
        <v>33</v>
      </c>
      <c r="B60" s="9">
        <v>51</v>
      </c>
      <c r="C60" s="9">
        <v>26</v>
      </c>
      <c r="D60" s="7">
        <f t="shared" si="23"/>
        <v>50.980392156862742</v>
      </c>
      <c r="E60" s="9">
        <v>12</v>
      </c>
      <c r="F60" s="9">
        <v>26</v>
      </c>
      <c r="G60" s="9">
        <v>36</v>
      </c>
      <c r="H60" s="9">
        <v>38</v>
      </c>
      <c r="I60" s="43">
        <v>38</v>
      </c>
      <c r="J60" s="7">
        <f>(E60/B60)*100</f>
        <v>23.52941176470588</v>
      </c>
      <c r="K60" s="7">
        <f>(F60/B60)*100</f>
        <v>50.980392156862742</v>
      </c>
      <c r="L60" s="7">
        <f>(G60/B60)*100</f>
        <v>70.588235294117652</v>
      </c>
      <c r="M60" s="7">
        <f>(H60/B60)*100</f>
        <v>74.509803921568633</v>
      </c>
      <c r="N60" s="7">
        <f>(I60/B60)*100</f>
        <v>74.509803921568633</v>
      </c>
    </row>
    <row r="61" spans="1:14" x14ac:dyDescent="0.25">
      <c r="A61" s="8" t="s">
        <v>34</v>
      </c>
      <c r="B61" s="9">
        <v>113</v>
      </c>
      <c r="C61" s="9">
        <v>59</v>
      </c>
      <c r="D61" s="7">
        <f t="shared" si="23"/>
        <v>52.212389380530979</v>
      </c>
      <c r="E61" s="9">
        <v>28</v>
      </c>
      <c r="F61" s="9">
        <v>60</v>
      </c>
      <c r="G61" s="9">
        <v>81</v>
      </c>
      <c r="H61" s="9">
        <v>85</v>
      </c>
      <c r="I61" s="43">
        <v>89</v>
      </c>
      <c r="J61" s="7">
        <f>(E61/B61)*100</f>
        <v>24.778761061946902</v>
      </c>
      <c r="K61" s="7">
        <f>(F61/B61)*100</f>
        <v>53.097345132743371</v>
      </c>
      <c r="L61" s="7">
        <f>(G61/B61)*100</f>
        <v>71.681415929203538</v>
      </c>
      <c r="M61" s="7">
        <f>(H61/B61)*100</f>
        <v>75.221238938053091</v>
      </c>
      <c r="N61" s="7">
        <f>(I61/B61)*100</f>
        <v>78.761061946902657</v>
      </c>
    </row>
    <row r="62" spans="1:14" x14ac:dyDescent="0.25">
      <c r="A62" s="8" t="s">
        <v>35</v>
      </c>
      <c r="B62" s="9">
        <v>50</v>
      </c>
      <c r="C62" s="9">
        <v>20</v>
      </c>
      <c r="D62" s="7">
        <f t="shared" si="23"/>
        <v>40</v>
      </c>
      <c r="E62" s="9">
        <v>14</v>
      </c>
      <c r="F62" s="9">
        <v>29</v>
      </c>
      <c r="G62" s="9">
        <v>35</v>
      </c>
      <c r="H62" s="9">
        <v>38</v>
      </c>
      <c r="I62" s="43">
        <v>40</v>
      </c>
      <c r="J62" s="7">
        <f>(E62/B62)*100</f>
        <v>28.000000000000004</v>
      </c>
      <c r="K62" s="7">
        <f>(F62/B62)*100</f>
        <v>57.999999999999993</v>
      </c>
      <c r="L62" s="7">
        <f>(G62/B62)*100</f>
        <v>70</v>
      </c>
      <c r="M62" s="7">
        <f>(H62/B62)*100</f>
        <v>76</v>
      </c>
      <c r="N62" s="7">
        <f>(I62/B62)*100</f>
        <v>80</v>
      </c>
    </row>
    <row r="63" spans="1:14" x14ac:dyDescent="0.25">
      <c r="A63" s="8" t="s">
        <v>36</v>
      </c>
      <c r="B63" s="9">
        <v>114</v>
      </c>
      <c r="C63" s="9">
        <v>65</v>
      </c>
      <c r="D63" s="7">
        <f t="shared" si="23"/>
        <v>57.017543859649123</v>
      </c>
      <c r="E63" s="9">
        <v>26</v>
      </c>
      <c r="F63" s="9">
        <v>57</v>
      </c>
      <c r="G63" s="9">
        <v>82</v>
      </c>
      <c r="H63" s="9">
        <v>85</v>
      </c>
      <c r="I63" s="43">
        <v>87</v>
      </c>
      <c r="J63" s="7">
        <f>(E63/B63)*100</f>
        <v>22.807017543859647</v>
      </c>
      <c r="K63" s="7">
        <f>(F63/B63)*100</f>
        <v>50</v>
      </c>
      <c r="L63" s="7">
        <f>(G63/B63)*100</f>
        <v>71.929824561403507</v>
      </c>
      <c r="M63" s="7">
        <f>(H63/B63)*100</f>
        <v>74.561403508771932</v>
      </c>
      <c r="N63" s="7">
        <f>(I63/B63)*100</f>
        <v>76.31578947368422</v>
      </c>
    </row>
    <row r="64" spans="1:14" x14ac:dyDescent="0.25">
      <c r="A64" s="13" t="s">
        <v>37</v>
      </c>
      <c r="B64" s="37"/>
      <c r="C64" s="37"/>
      <c r="D64" s="38"/>
      <c r="E64" s="37"/>
      <c r="F64" s="37"/>
      <c r="G64" s="37"/>
      <c r="H64" s="37"/>
      <c r="I64" s="35"/>
      <c r="J64" s="11">
        <f>J63-J62</f>
        <v>-5.1929824561403564</v>
      </c>
      <c r="K64" s="11">
        <f t="shared" ref="K64:N64" si="30">K63-K62</f>
        <v>-7.9999999999999929</v>
      </c>
      <c r="L64" s="11">
        <f t="shared" si="30"/>
        <v>1.9298245614035068</v>
      </c>
      <c r="M64" s="11">
        <f t="shared" si="30"/>
        <v>-1.4385964912280684</v>
      </c>
      <c r="N64" s="11">
        <f t="shared" si="30"/>
        <v>-3.6842105263157805</v>
      </c>
    </row>
    <row r="65" spans="1:14" x14ac:dyDescent="0.25">
      <c r="A65" s="5" t="s">
        <v>38</v>
      </c>
      <c r="B65" s="6">
        <v>65</v>
      </c>
      <c r="C65" s="6">
        <v>30</v>
      </c>
      <c r="D65" s="31">
        <f t="shared" si="23"/>
        <v>46.153846153846153</v>
      </c>
      <c r="E65" s="6">
        <v>4</v>
      </c>
      <c r="F65" s="6">
        <v>16</v>
      </c>
      <c r="G65" s="6">
        <v>30</v>
      </c>
      <c r="H65" s="6">
        <v>39</v>
      </c>
      <c r="I65" s="43">
        <v>41</v>
      </c>
      <c r="J65" s="7">
        <f>(E65/B65)*100</f>
        <v>6.1538461538461542</v>
      </c>
      <c r="K65" s="7">
        <f>(F65/B65)*100</f>
        <v>24.615384615384617</v>
      </c>
      <c r="L65" s="7">
        <f>(G65/B65)*100</f>
        <v>46.153846153846153</v>
      </c>
      <c r="M65" s="7">
        <f>(H65/B65)*100</f>
        <v>60</v>
      </c>
      <c r="N65" s="7">
        <f>(I65/B65)*100</f>
        <v>63.076923076923073</v>
      </c>
    </row>
    <row r="66" spans="1:14" x14ac:dyDescent="0.25">
      <c r="A66" s="8" t="s">
        <v>39</v>
      </c>
      <c r="B66" s="9">
        <v>26</v>
      </c>
      <c r="C66" s="9">
        <v>8</v>
      </c>
      <c r="D66" s="31">
        <f t="shared" si="23"/>
        <v>30.76923076923077</v>
      </c>
      <c r="E66" s="9">
        <v>2</v>
      </c>
      <c r="F66" s="9">
        <v>7</v>
      </c>
      <c r="G66" s="9">
        <v>12</v>
      </c>
      <c r="H66" s="9">
        <v>17</v>
      </c>
      <c r="I66" s="43">
        <v>17</v>
      </c>
      <c r="J66" s="7">
        <f>(E66/B66)*100</f>
        <v>7.6923076923076925</v>
      </c>
      <c r="K66" s="7">
        <f>(F66/B66)*100</f>
        <v>26.923076923076923</v>
      </c>
      <c r="L66" s="7">
        <f>(G66/B66)*100</f>
        <v>46.153846153846153</v>
      </c>
      <c r="M66" s="7">
        <f>(H66/B66)*100</f>
        <v>65.384615384615387</v>
      </c>
      <c r="N66" s="7">
        <f>(I66/B66)*100</f>
        <v>65.384615384615387</v>
      </c>
    </row>
    <row r="67" spans="1:14" x14ac:dyDescent="0.25">
      <c r="A67" s="8" t="s">
        <v>40</v>
      </c>
      <c r="B67" s="9">
        <v>39</v>
      </c>
      <c r="C67" s="9">
        <v>22</v>
      </c>
      <c r="D67" s="31">
        <f t="shared" si="23"/>
        <v>56.410256410256409</v>
      </c>
      <c r="E67" s="9">
        <v>2</v>
      </c>
      <c r="F67" s="9">
        <v>9</v>
      </c>
      <c r="G67" s="9">
        <v>18</v>
      </c>
      <c r="H67" s="9">
        <v>22</v>
      </c>
      <c r="I67" s="43">
        <v>24</v>
      </c>
      <c r="J67" s="7">
        <f>(E67/B67)*100</f>
        <v>5.1282051282051277</v>
      </c>
      <c r="K67" s="7">
        <f>(F67/B67)*100</f>
        <v>23.076923076923077</v>
      </c>
      <c r="L67" s="7">
        <f>(G67/B67)*100</f>
        <v>46.153846153846153</v>
      </c>
      <c r="M67" s="7">
        <f>(H67/B67)*100</f>
        <v>56.410256410256409</v>
      </c>
      <c r="N67" s="7">
        <f>(I67/B67)*100</f>
        <v>61.53846153846154</v>
      </c>
    </row>
    <row r="68" spans="1:14" x14ac:dyDescent="0.25">
      <c r="A68" s="8" t="s">
        <v>41</v>
      </c>
      <c r="B68" s="9">
        <v>21</v>
      </c>
      <c r="C68" s="9">
        <v>13</v>
      </c>
      <c r="D68" s="31">
        <f t="shared" si="23"/>
        <v>61.904761904761905</v>
      </c>
      <c r="E68" s="9">
        <v>1</v>
      </c>
      <c r="F68" s="9">
        <v>4</v>
      </c>
      <c r="G68" s="9">
        <v>6</v>
      </c>
      <c r="H68" s="9">
        <v>10</v>
      </c>
      <c r="I68" s="43">
        <v>11</v>
      </c>
      <c r="J68" s="7">
        <f>(E68/B68)*100</f>
        <v>4.7619047619047619</v>
      </c>
      <c r="K68" s="7">
        <f>(F68/B68)*100</f>
        <v>19.047619047619047</v>
      </c>
      <c r="L68" s="7">
        <f>(G68/B68)*100</f>
        <v>28.571428571428569</v>
      </c>
      <c r="M68" s="7">
        <f>(H68/B68)*100</f>
        <v>47.619047619047613</v>
      </c>
      <c r="N68" s="7">
        <f>(I68/B68)*100</f>
        <v>52.380952380952387</v>
      </c>
    </row>
    <row r="69" spans="1:14" x14ac:dyDescent="0.25">
      <c r="A69" s="8" t="s">
        <v>42</v>
      </c>
      <c r="B69" s="9">
        <v>44</v>
      </c>
      <c r="C69" s="9">
        <v>17</v>
      </c>
      <c r="D69" s="31">
        <f t="shared" si="23"/>
        <v>38.636363636363633</v>
      </c>
      <c r="E69" s="9">
        <v>3</v>
      </c>
      <c r="F69" s="9">
        <v>12</v>
      </c>
      <c r="G69" s="9">
        <v>24</v>
      </c>
      <c r="H69" s="9">
        <v>29</v>
      </c>
      <c r="I69" s="43">
        <v>30</v>
      </c>
      <c r="J69" s="7">
        <f>(E69/B69)*100</f>
        <v>6.8181818181818175</v>
      </c>
      <c r="K69" s="7">
        <f>(F69/B69)*100</f>
        <v>27.27272727272727</v>
      </c>
      <c r="L69" s="7">
        <f>(G69/B69)*100</f>
        <v>54.54545454545454</v>
      </c>
      <c r="M69" s="7">
        <f>(H69/B69)*100</f>
        <v>65.909090909090907</v>
      </c>
      <c r="N69" s="7">
        <f>(I69/B69)*100</f>
        <v>68.181818181818173</v>
      </c>
    </row>
    <row r="70" spans="1:14" x14ac:dyDescent="0.25">
      <c r="A70" s="13" t="s">
        <v>43</v>
      </c>
      <c r="B70" s="37"/>
      <c r="C70" s="37"/>
      <c r="D70" s="38"/>
      <c r="E70" s="37"/>
      <c r="F70" s="37"/>
      <c r="G70" s="37"/>
      <c r="H70" s="37"/>
      <c r="I70" s="35"/>
      <c r="J70" s="11">
        <f>J69-J68</f>
        <v>2.0562770562770556</v>
      </c>
      <c r="K70" s="11">
        <f t="shared" ref="K70:M70" si="31">K69-K68</f>
        <v>8.2251082251082224</v>
      </c>
      <c r="L70" s="11">
        <f t="shared" si="31"/>
        <v>25.97402597402597</v>
      </c>
      <c r="M70" s="11">
        <f t="shared" si="31"/>
        <v>18.290043290043293</v>
      </c>
      <c r="N70" s="11">
        <f>N69-N68</f>
        <v>15.800865800865786</v>
      </c>
    </row>
    <row r="71" spans="1:14" x14ac:dyDescent="0.25">
      <c r="A71" s="5" t="s">
        <v>15</v>
      </c>
      <c r="B71" s="14">
        <v>221</v>
      </c>
      <c r="C71" s="14">
        <v>70</v>
      </c>
      <c r="D71" s="31">
        <f>(C71/B71)*100</f>
        <v>31.674208144796378</v>
      </c>
      <c r="E71" s="14">
        <v>89</v>
      </c>
      <c r="F71" s="14">
        <v>149</v>
      </c>
      <c r="G71" s="9">
        <v>169</v>
      </c>
      <c r="H71" s="9">
        <v>174</v>
      </c>
      <c r="I71" s="43">
        <v>176</v>
      </c>
      <c r="J71" s="7">
        <f t="shared" ref="J71:J79" si="32">(E71/B71)*100</f>
        <v>40.271493212669682</v>
      </c>
      <c r="K71" s="7">
        <f t="shared" ref="K71:K79" si="33">(F71/B71)*100</f>
        <v>67.420814479638011</v>
      </c>
      <c r="L71" s="7">
        <f t="shared" ref="L71:L79" si="34">(G71/B71)*100</f>
        <v>76.470588235294116</v>
      </c>
      <c r="M71" s="7">
        <f t="shared" ref="M71:M79" si="35">(H71/B71)*100</f>
        <v>78.733031674208149</v>
      </c>
      <c r="N71" s="7">
        <f t="shared" ref="N71:N79" si="36">(I71/B71)*100</f>
        <v>79.638009049773757</v>
      </c>
    </row>
    <row r="72" spans="1:14" x14ac:dyDescent="0.25">
      <c r="A72" s="8" t="s">
        <v>44</v>
      </c>
      <c r="B72" s="9">
        <v>18</v>
      </c>
      <c r="C72" s="9">
        <v>4</v>
      </c>
      <c r="D72" s="31">
        <f t="shared" si="23"/>
        <v>22.222222222222221</v>
      </c>
      <c r="E72" s="9">
        <v>8</v>
      </c>
      <c r="F72" s="9">
        <v>13</v>
      </c>
      <c r="G72" s="9">
        <v>13</v>
      </c>
      <c r="H72" s="9">
        <v>13</v>
      </c>
      <c r="I72" s="43">
        <v>13</v>
      </c>
      <c r="J72" s="7">
        <f t="shared" si="32"/>
        <v>44.444444444444443</v>
      </c>
      <c r="K72" s="7">
        <f t="shared" si="33"/>
        <v>72.222222222222214</v>
      </c>
      <c r="L72" s="7">
        <f t="shared" si="34"/>
        <v>72.222222222222214</v>
      </c>
      <c r="M72" s="7">
        <f t="shared" si="35"/>
        <v>72.222222222222214</v>
      </c>
      <c r="N72" s="7">
        <f t="shared" si="36"/>
        <v>72.222222222222214</v>
      </c>
    </row>
    <row r="73" spans="1:14" x14ac:dyDescent="0.25">
      <c r="A73" s="8" t="s">
        <v>45</v>
      </c>
      <c r="B73" s="6">
        <v>4</v>
      </c>
      <c r="C73" s="6"/>
      <c r="D73" s="31">
        <f t="shared" si="23"/>
        <v>0</v>
      </c>
      <c r="E73" s="6"/>
      <c r="F73" s="6">
        <v>2</v>
      </c>
      <c r="G73" s="9">
        <v>2</v>
      </c>
      <c r="H73" s="9">
        <v>2</v>
      </c>
      <c r="I73" s="43">
        <v>2</v>
      </c>
      <c r="J73" s="7">
        <f t="shared" si="32"/>
        <v>0</v>
      </c>
      <c r="K73" s="7">
        <f t="shared" si="33"/>
        <v>50</v>
      </c>
      <c r="L73" s="7">
        <f t="shared" si="34"/>
        <v>50</v>
      </c>
      <c r="M73" s="7">
        <f t="shared" si="35"/>
        <v>50</v>
      </c>
      <c r="N73" s="7">
        <f t="shared" si="36"/>
        <v>50</v>
      </c>
    </row>
    <row r="74" spans="1:14" x14ac:dyDescent="0.25">
      <c r="A74" s="8" t="s">
        <v>46</v>
      </c>
      <c r="B74" s="6">
        <v>1</v>
      </c>
      <c r="C74" s="6">
        <v>1</v>
      </c>
      <c r="D74" s="31">
        <f t="shared" si="23"/>
        <v>100</v>
      </c>
      <c r="E74" s="6">
        <v>1</v>
      </c>
      <c r="F74" s="6">
        <v>1</v>
      </c>
      <c r="G74" s="6">
        <v>1</v>
      </c>
      <c r="H74" s="6">
        <v>1</v>
      </c>
      <c r="I74" s="43">
        <v>1</v>
      </c>
      <c r="J74" s="7">
        <f t="shared" si="32"/>
        <v>100</v>
      </c>
      <c r="K74" s="7">
        <f t="shared" si="33"/>
        <v>100</v>
      </c>
      <c r="L74" s="7">
        <f t="shared" si="34"/>
        <v>100</v>
      </c>
      <c r="M74" s="7">
        <f t="shared" si="35"/>
        <v>100</v>
      </c>
      <c r="N74" s="7">
        <f t="shared" si="36"/>
        <v>100</v>
      </c>
    </row>
    <row r="75" spans="1:14" x14ac:dyDescent="0.25">
      <c r="A75" s="8" t="s">
        <v>47</v>
      </c>
      <c r="B75" s="9">
        <v>8</v>
      </c>
      <c r="C75" s="9">
        <v>6</v>
      </c>
      <c r="D75" s="31">
        <f t="shared" si="23"/>
        <v>75</v>
      </c>
      <c r="E75" s="9">
        <v>1</v>
      </c>
      <c r="F75" s="9">
        <v>3</v>
      </c>
      <c r="G75" s="9">
        <v>5</v>
      </c>
      <c r="H75" s="9">
        <v>6</v>
      </c>
      <c r="I75" s="43">
        <v>6</v>
      </c>
      <c r="J75" s="7">
        <f t="shared" si="32"/>
        <v>12.5</v>
      </c>
      <c r="K75" s="7">
        <f t="shared" si="33"/>
        <v>37.5</v>
      </c>
      <c r="L75" s="7">
        <f t="shared" si="34"/>
        <v>62.5</v>
      </c>
      <c r="M75" s="7">
        <f t="shared" si="35"/>
        <v>75</v>
      </c>
      <c r="N75" s="7">
        <f t="shared" si="36"/>
        <v>75</v>
      </c>
    </row>
    <row r="76" spans="1:14" x14ac:dyDescent="0.25">
      <c r="A76" s="8" t="s">
        <v>48</v>
      </c>
      <c r="B76" s="9">
        <v>20</v>
      </c>
      <c r="C76" s="9">
        <v>5</v>
      </c>
      <c r="D76" s="31">
        <f t="shared" si="23"/>
        <v>25</v>
      </c>
      <c r="E76" s="9">
        <v>9</v>
      </c>
      <c r="F76" s="9">
        <v>15</v>
      </c>
      <c r="G76" s="9">
        <v>17</v>
      </c>
      <c r="H76" s="9">
        <v>17</v>
      </c>
      <c r="I76" s="43">
        <v>17</v>
      </c>
      <c r="J76" s="7">
        <f t="shared" si="32"/>
        <v>45</v>
      </c>
      <c r="K76" s="7">
        <f t="shared" si="33"/>
        <v>75</v>
      </c>
      <c r="L76" s="7">
        <f t="shared" si="34"/>
        <v>85</v>
      </c>
      <c r="M76" s="7">
        <f t="shared" si="35"/>
        <v>85</v>
      </c>
      <c r="N76" s="7">
        <f t="shared" si="36"/>
        <v>85</v>
      </c>
    </row>
    <row r="77" spans="1:14" x14ac:dyDescent="0.25">
      <c r="A77" s="8" t="s">
        <v>49</v>
      </c>
      <c r="B77" s="9">
        <v>37</v>
      </c>
      <c r="C77" s="9">
        <v>11</v>
      </c>
      <c r="D77" s="31">
        <f t="shared" si="23"/>
        <v>29.72972972972973</v>
      </c>
      <c r="E77" s="9">
        <v>19</v>
      </c>
      <c r="F77" s="9">
        <v>25</v>
      </c>
      <c r="G77" s="9">
        <v>28</v>
      </c>
      <c r="H77" s="9">
        <v>29</v>
      </c>
      <c r="I77" s="43">
        <v>29</v>
      </c>
      <c r="J77" s="7">
        <f t="shared" si="32"/>
        <v>51.351351351351347</v>
      </c>
      <c r="K77" s="7">
        <f t="shared" si="33"/>
        <v>67.567567567567565</v>
      </c>
      <c r="L77" s="7">
        <f t="shared" si="34"/>
        <v>75.675675675675677</v>
      </c>
      <c r="M77" s="7">
        <f t="shared" si="35"/>
        <v>78.378378378378372</v>
      </c>
      <c r="N77" s="7">
        <f t="shared" si="36"/>
        <v>78.378378378378372</v>
      </c>
    </row>
    <row r="78" spans="1:14" x14ac:dyDescent="0.25">
      <c r="A78" s="8" t="s">
        <v>50</v>
      </c>
      <c r="B78" s="9">
        <v>3</v>
      </c>
      <c r="C78" s="9">
        <v>2</v>
      </c>
      <c r="D78" s="31">
        <f t="shared" si="23"/>
        <v>66.666666666666657</v>
      </c>
      <c r="E78" s="9">
        <v>1</v>
      </c>
      <c r="F78" s="9">
        <v>2</v>
      </c>
      <c r="G78" s="9">
        <v>2</v>
      </c>
      <c r="H78" s="9">
        <v>2</v>
      </c>
      <c r="I78" s="43">
        <v>2</v>
      </c>
      <c r="J78" s="7">
        <f t="shared" si="32"/>
        <v>33.333333333333329</v>
      </c>
      <c r="K78" s="7">
        <f t="shared" si="33"/>
        <v>66.666666666666657</v>
      </c>
      <c r="L78" s="7">
        <f t="shared" si="34"/>
        <v>66.666666666666657</v>
      </c>
      <c r="M78" s="7">
        <f t="shared" si="35"/>
        <v>66.666666666666657</v>
      </c>
      <c r="N78" s="7">
        <f t="shared" si="36"/>
        <v>66.666666666666657</v>
      </c>
    </row>
    <row r="79" spans="1:14" x14ac:dyDescent="0.25">
      <c r="A79" s="8" t="s">
        <v>51</v>
      </c>
      <c r="B79" s="9">
        <v>35</v>
      </c>
      <c r="C79" s="9">
        <v>11</v>
      </c>
      <c r="D79" s="31">
        <f t="shared" si="23"/>
        <v>31.428571428571427</v>
      </c>
      <c r="E79" s="9">
        <v>11</v>
      </c>
      <c r="F79" s="9">
        <v>23</v>
      </c>
      <c r="G79" s="9">
        <v>26</v>
      </c>
      <c r="H79" s="9">
        <v>27</v>
      </c>
      <c r="I79" s="43">
        <v>27</v>
      </c>
      <c r="J79" s="7">
        <f t="shared" si="32"/>
        <v>31.428571428571427</v>
      </c>
      <c r="K79" s="7">
        <f t="shared" si="33"/>
        <v>65.714285714285708</v>
      </c>
      <c r="L79" s="7">
        <f t="shared" si="34"/>
        <v>74.285714285714292</v>
      </c>
      <c r="M79" s="7">
        <f t="shared" si="35"/>
        <v>77.142857142857153</v>
      </c>
      <c r="N79" s="7">
        <f t="shared" si="36"/>
        <v>77.142857142857153</v>
      </c>
    </row>
    <row r="80" spans="1:14" ht="15" customHeight="1" x14ac:dyDescent="0.25">
      <c r="A80" s="8" t="s">
        <v>118</v>
      </c>
      <c r="B80" s="9">
        <v>0</v>
      </c>
      <c r="C80" s="47"/>
      <c r="D80" s="7"/>
      <c r="E80" s="9"/>
      <c r="F80" s="9"/>
      <c r="G80" s="9"/>
      <c r="H80" s="9"/>
      <c r="I80" s="43"/>
      <c r="J80" s="7"/>
      <c r="K80" s="7"/>
      <c r="L80" s="7"/>
      <c r="M80" s="7"/>
      <c r="N80" s="7"/>
    </row>
    <row r="81" spans="1:14" ht="15" customHeight="1" x14ac:dyDescent="0.25">
      <c r="A81" s="8" t="s">
        <v>104</v>
      </c>
      <c r="B81" s="9">
        <v>0</v>
      </c>
      <c r="C81" s="47"/>
      <c r="D81" s="7"/>
      <c r="E81" s="9"/>
      <c r="F81" s="9"/>
      <c r="G81" s="9"/>
      <c r="H81" s="9"/>
      <c r="I81" s="43"/>
      <c r="J81" s="7"/>
      <c r="K81" s="7"/>
      <c r="L81" s="7"/>
      <c r="M81" s="7"/>
      <c r="N81" s="7"/>
    </row>
    <row r="82" spans="1:14" x14ac:dyDescent="0.25">
      <c r="A82" s="8" t="s">
        <v>52</v>
      </c>
      <c r="B82" s="9">
        <v>1</v>
      </c>
      <c r="C82" s="9"/>
      <c r="D82" s="31">
        <f t="shared" si="23"/>
        <v>0</v>
      </c>
      <c r="E82" s="9"/>
      <c r="F82" s="9">
        <v>1</v>
      </c>
      <c r="G82" s="9">
        <v>1</v>
      </c>
      <c r="H82" s="9">
        <v>1</v>
      </c>
      <c r="I82" s="43">
        <v>1</v>
      </c>
      <c r="J82" s="7">
        <f t="shared" ref="J82:J101" si="37">(E82/B82)*100</f>
        <v>0</v>
      </c>
      <c r="K82" s="7">
        <f t="shared" ref="K82:K101" si="38">(F82/B82)*100</f>
        <v>100</v>
      </c>
      <c r="L82" s="7">
        <f t="shared" ref="L82:L101" si="39">(G82/B82)*100</f>
        <v>100</v>
      </c>
      <c r="M82" s="7">
        <f t="shared" ref="M82:M101" si="40">(H82/B82)*100</f>
        <v>100</v>
      </c>
      <c r="N82" s="7">
        <f t="shared" ref="N82:N101" si="41">(I82/B82)*100</f>
        <v>100</v>
      </c>
    </row>
    <row r="83" spans="1:14" x14ac:dyDescent="0.25">
      <c r="A83" s="8" t="s">
        <v>53</v>
      </c>
      <c r="B83" s="9">
        <v>17</v>
      </c>
      <c r="C83" s="9">
        <v>4</v>
      </c>
      <c r="D83" s="31">
        <f t="shared" si="23"/>
        <v>23.52941176470588</v>
      </c>
      <c r="E83" s="9">
        <v>8</v>
      </c>
      <c r="F83" s="9">
        <v>13</v>
      </c>
      <c r="G83" s="9">
        <v>15</v>
      </c>
      <c r="H83" s="9">
        <v>15</v>
      </c>
      <c r="I83" s="43">
        <v>15</v>
      </c>
      <c r="J83" s="7">
        <f t="shared" si="37"/>
        <v>47.058823529411761</v>
      </c>
      <c r="K83" s="7">
        <f t="shared" si="38"/>
        <v>76.470588235294116</v>
      </c>
      <c r="L83" s="7">
        <f t="shared" si="39"/>
        <v>88.235294117647058</v>
      </c>
      <c r="M83" s="7">
        <f t="shared" si="40"/>
        <v>88.235294117647058</v>
      </c>
      <c r="N83" s="7">
        <f t="shared" si="41"/>
        <v>88.235294117647058</v>
      </c>
    </row>
    <row r="84" spans="1:14" x14ac:dyDescent="0.25">
      <c r="A84" s="8" t="s">
        <v>54</v>
      </c>
      <c r="B84" s="9">
        <v>6</v>
      </c>
      <c r="C84" s="9">
        <v>1</v>
      </c>
      <c r="D84" s="31">
        <f t="shared" si="23"/>
        <v>16.666666666666664</v>
      </c>
      <c r="E84" s="9"/>
      <c r="F84" s="9">
        <v>1</v>
      </c>
      <c r="G84" s="9">
        <v>2</v>
      </c>
      <c r="H84" s="9">
        <v>2</v>
      </c>
      <c r="I84" s="43">
        <v>3</v>
      </c>
      <c r="J84" s="7">
        <f t="shared" si="37"/>
        <v>0</v>
      </c>
      <c r="K84" s="7">
        <f t="shared" si="38"/>
        <v>16.666666666666664</v>
      </c>
      <c r="L84" s="7">
        <f t="shared" si="39"/>
        <v>33.333333333333329</v>
      </c>
      <c r="M84" s="7">
        <f t="shared" si="40"/>
        <v>33.333333333333329</v>
      </c>
      <c r="N84" s="7">
        <f t="shared" si="41"/>
        <v>50</v>
      </c>
    </row>
    <row r="85" spans="1:14" x14ac:dyDescent="0.25">
      <c r="A85" s="8" t="s">
        <v>55</v>
      </c>
      <c r="B85" s="9">
        <v>2</v>
      </c>
      <c r="C85" s="9">
        <v>1</v>
      </c>
      <c r="D85" s="31">
        <f t="shared" si="23"/>
        <v>50</v>
      </c>
      <c r="E85" s="9"/>
      <c r="F85" s="9">
        <v>2</v>
      </c>
      <c r="G85" s="9">
        <v>2</v>
      </c>
      <c r="H85" s="9">
        <v>2</v>
      </c>
      <c r="I85" s="43">
        <v>2</v>
      </c>
      <c r="J85" s="7">
        <f t="shared" si="37"/>
        <v>0</v>
      </c>
      <c r="K85" s="7">
        <f t="shared" si="38"/>
        <v>100</v>
      </c>
      <c r="L85" s="7">
        <f t="shared" si="39"/>
        <v>100</v>
      </c>
      <c r="M85" s="7">
        <f t="shared" si="40"/>
        <v>100</v>
      </c>
      <c r="N85" s="7">
        <f t="shared" si="41"/>
        <v>100</v>
      </c>
    </row>
    <row r="86" spans="1:14" x14ac:dyDescent="0.25">
      <c r="A86" s="8" t="s">
        <v>56</v>
      </c>
      <c r="B86" s="9">
        <v>8</v>
      </c>
      <c r="C86" s="9">
        <v>2</v>
      </c>
      <c r="D86" s="31">
        <f t="shared" si="23"/>
        <v>25</v>
      </c>
      <c r="E86" s="9">
        <v>3</v>
      </c>
      <c r="F86" s="9">
        <v>4</v>
      </c>
      <c r="G86" s="9">
        <v>5</v>
      </c>
      <c r="H86" s="9">
        <v>5</v>
      </c>
      <c r="I86" s="43">
        <v>5</v>
      </c>
      <c r="J86" s="7">
        <f t="shared" si="37"/>
        <v>37.5</v>
      </c>
      <c r="K86" s="7">
        <f t="shared" si="38"/>
        <v>50</v>
      </c>
      <c r="L86" s="7">
        <f t="shared" si="39"/>
        <v>62.5</v>
      </c>
      <c r="M86" s="7">
        <f t="shared" si="40"/>
        <v>62.5</v>
      </c>
      <c r="N86" s="7">
        <f t="shared" si="41"/>
        <v>62.5</v>
      </c>
    </row>
    <row r="87" spans="1:14" x14ac:dyDescent="0.25">
      <c r="A87" s="8" t="s">
        <v>57</v>
      </c>
      <c r="B87" s="9">
        <v>18</v>
      </c>
      <c r="C87" s="9">
        <v>7</v>
      </c>
      <c r="D87" s="31">
        <f t="shared" si="23"/>
        <v>38.888888888888893</v>
      </c>
      <c r="E87" s="9">
        <v>8</v>
      </c>
      <c r="F87" s="9">
        <v>11</v>
      </c>
      <c r="G87" s="9">
        <v>14</v>
      </c>
      <c r="H87" s="9">
        <v>15</v>
      </c>
      <c r="I87" s="43">
        <v>15</v>
      </c>
      <c r="J87" s="7">
        <f t="shared" si="37"/>
        <v>44.444444444444443</v>
      </c>
      <c r="K87" s="7">
        <f t="shared" si="38"/>
        <v>61.111111111111114</v>
      </c>
      <c r="L87" s="7">
        <f t="shared" si="39"/>
        <v>77.777777777777786</v>
      </c>
      <c r="M87" s="7">
        <f t="shared" si="40"/>
        <v>83.333333333333343</v>
      </c>
      <c r="N87" s="7">
        <f t="shared" si="41"/>
        <v>83.333333333333343</v>
      </c>
    </row>
    <row r="88" spans="1:14" x14ac:dyDescent="0.25">
      <c r="A88" s="8" t="s">
        <v>58</v>
      </c>
      <c r="B88" s="9">
        <v>33</v>
      </c>
      <c r="C88" s="9">
        <v>12</v>
      </c>
      <c r="D88" s="31">
        <f t="shared" si="23"/>
        <v>36.363636363636367</v>
      </c>
      <c r="E88" s="9">
        <v>17</v>
      </c>
      <c r="F88" s="9">
        <v>26</v>
      </c>
      <c r="G88" s="9">
        <v>28</v>
      </c>
      <c r="H88" s="9">
        <v>28</v>
      </c>
      <c r="I88" s="43">
        <v>29</v>
      </c>
      <c r="J88" s="7">
        <f t="shared" si="37"/>
        <v>51.515151515151516</v>
      </c>
      <c r="K88" s="7">
        <f t="shared" si="38"/>
        <v>78.787878787878782</v>
      </c>
      <c r="L88" s="7">
        <f t="shared" si="39"/>
        <v>84.848484848484844</v>
      </c>
      <c r="M88" s="7">
        <f t="shared" si="40"/>
        <v>84.848484848484844</v>
      </c>
      <c r="N88" s="7">
        <f t="shared" si="41"/>
        <v>87.878787878787875</v>
      </c>
    </row>
    <row r="89" spans="1:14" ht="15" customHeight="1" x14ac:dyDescent="0.25">
      <c r="A89" s="8" t="s">
        <v>59</v>
      </c>
      <c r="B89" s="9">
        <v>5</v>
      </c>
      <c r="C89" s="9"/>
      <c r="D89" s="31">
        <f t="shared" si="23"/>
        <v>0</v>
      </c>
      <c r="E89" s="9">
        <v>1</v>
      </c>
      <c r="F89" s="9">
        <v>5</v>
      </c>
      <c r="G89" s="9">
        <v>5</v>
      </c>
      <c r="H89" s="9">
        <v>5</v>
      </c>
      <c r="I89" s="43">
        <v>5</v>
      </c>
      <c r="J89" s="7">
        <f t="shared" si="37"/>
        <v>20</v>
      </c>
      <c r="K89" s="7">
        <f t="shared" si="38"/>
        <v>100</v>
      </c>
      <c r="L89" s="7">
        <f t="shared" si="39"/>
        <v>100</v>
      </c>
      <c r="M89" s="7">
        <f t="shared" si="40"/>
        <v>100</v>
      </c>
      <c r="N89" s="7">
        <f t="shared" si="41"/>
        <v>100</v>
      </c>
    </row>
    <row r="90" spans="1:14" x14ac:dyDescent="0.25">
      <c r="A90" s="8" t="s">
        <v>60</v>
      </c>
      <c r="B90" s="9">
        <v>2</v>
      </c>
      <c r="C90" s="9">
        <v>2</v>
      </c>
      <c r="D90" s="31">
        <f t="shared" si="23"/>
        <v>100</v>
      </c>
      <c r="E90" s="9"/>
      <c r="F90" s="9"/>
      <c r="G90" s="9">
        <v>1</v>
      </c>
      <c r="H90" s="9">
        <v>1</v>
      </c>
      <c r="I90" s="43">
        <v>1</v>
      </c>
      <c r="J90" s="7">
        <f t="shared" si="37"/>
        <v>0</v>
      </c>
      <c r="K90" s="7">
        <f t="shared" si="38"/>
        <v>0</v>
      </c>
      <c r="L90" s="7">
        <f t="shared" si="39"/>
        <v>50</v>
      </c>
      <c r="M90" s="7">
        <f t="shared" si="40"/>
        <v>50</v>
      </c>
      <c r="N90" s="7">
        <f t="shared" si="41"/>
        <v>50</v>
      </c>
    </row>
    <row r="91" spans="1:14" x14ac:dyDescent="0.25">
      <c r="A91" s="8" t="s">
        <v>61</v>
      </c>
      <c r="B91" s="9">
        <v>3</v>
      </c>
      <c r="C91" s="9">
        <v>1</v>
      </c>
      <c r="D91" s="31">
        <f t="shared" si="23"/>
        <v>33.333333333333329</v>
      </c>
      <c r="E91" s="9">
        <v>2</v>
      </c>
      <c r="F91" s="9">
        <v>2</v>
      </c>
      <c r="G91" s="9">
        <v>2</v>
      </c>
      <c r="H91" s="9">
        <v>3</v>
      </c>
      <c r="I91" s="43">
        <v>3</v>
      </c>
      <c r="J91" s="7">
        <f t="shared" si="37"/>
        <v>66.666666666666657</v>
      </c>
      <c r="K91" s="7">
        <f t="shared" si="38"/>
        <v>66.666666666666657</v>
      </c>
      <c r="L91" s="7">
        <f t="shared" si="39"/>
        <v>66.666666666666657</v>
      </c>
      <c r="M91" s="7">
        <f t="shared" si="40"/>
        <v>100</v>
      </c>
      <c r="N91" s="7">
        <f t="shared" si="41"/>
        <v>100</v>
      </c>
    </row>
    <row r="92" spans="1:14" x14ac:dyDescent="0.25">
      <c r="A92" s="5" t="s">
        <v>21</v>
      </c>
      <c r="B92" s="6">
        <v>156</v>
      </c>
      <c r="C92" s="6">
        <v>67</v>
      </c>
      <c r="D92" s="31">
        <f>(C92/B92)*100</f>
        <v>42.948717948717949</v>
      </c>
      <c r="E92" s="6">
        <v>35</v>
      </c>
      <c r="F92" s="6">
        <v>94</v>
      </c>
      <c r="G92" s="6">
        <v>107</v>
      </c>
      <c r="H92" s="6">
        <v>117</v>
      </c>
      <c r="I92" s="43">
        <v>123</v>
      </c>
      <c r="J92" s="7">
        <f t="shared" si="37"/>
        <v>22.435897435897438</v>
      </c>
      <c r="K92" s="7">
        <f t="shared" si="38"/>
        <v>60.256410256410255</v>
      </c>
      <c r="L92" s="7">
        <f t="shared" si="39"/>
        <v>68.589743589743591</v>
      </c>
      <c r="M92" s="7">
        <f t="shared" si="40"/>
        <v>75</v>
      </c>
      <c r="N92" s="7">
        <f t="shared" si="41"/>
        <v>78.84615384615384</v>
      </c>
    </row>
    <row r="93" spans="1:14" x14ac:dyDescent="0.25">
      <c r="A93" s="8" t="s">
        <v>62</v>
      </c>
      <c r="B93" s="9">
        <v>151</v>
      </c>
      <c r="C93" s="9">
        <v>66</v>
      </c>
      <c r="D93" s="31">
        <f>(C93/B93)*100</f>
        <v>43.70860927152318</v>
      </c>
      <c r="E93" s="9">
        <v>32</v>
      </c>
      <c r="F93" s="9">
        <v>91</v>
      </c>
      <c r="G93" s="9">
        <v>104</v>
      </c>
      <c r="H93" s="9">
        <v>113</v>
      </c>
      <c r="I93" s="43">
        <v>119</v>
      </c>
      <c r="J93" s="7">
        <f t="shared" si="37"/>
        <v>21.192052980132452</v>
      </c>
      <c r="K93" s="7">
        <f t="shared" si="38"/>
        <v>60.264900662251655</v>
      </c>
      <c r="L93" s="7">
        <f t="shared" si="39"/>
        <v>68.874172185430467</v>
      </c>
      <c r="M93" s="7">
        <f t="shared" si="40"/>
        <v>74.83443708609272</v>
      </c>
      <c r="N93" s="7">
        <f t="shared" si="41"/>
        <v>78.807947019867555</v>
      </c>
    </row>
    <row r="94" spans="1:14" ht="15" customHeight="1" x14ac:dyDescent="0.25">
      <c r="A94" s="15" t="s">
        <v>119</v>
      </c>
      <c r="B94" s="9">
        <v>5</v>
      </c>
      <c r="C94" s="9">
        <v>1</v>
      </c>
      <c r="D94" s="31">
        <f t="shared" si="23"/>
        <v>20</v>
      </c>
      <c r="E94" s="9">
        <v>3</v>
      </c>
      <c r="F94" s="9">
        <v>3</v>
      </c>
      <c r="G94" s="9">
        <v>3</v>
      </c>
      <c r="H94" s="9">
        <v>4</v>
      </c>
      <c r="I94" s="43">
        <v>4</v>
      </c>
      <c r="J94" s="7">
        <f t="shared" si="37"/>
        <v>60</v>
      </c>
      <c r="K94" s="7">
        <f t="shared" si="38"/>
        <v>60</v>
      </c>
      <c r="L94" s="7">
        <f t="shared" si="39"/>
        <v>60</v>
      </c>
      <c r="M94" s="7">
        <f t="shared" si="40"/>
        <v>80</v>
      </c>
      <c r="N94" s="7">
        <f t="shared" si="41"/>
        <v>80</v>
      </c>
    </row>
    <row r="95" spans="1:14" x14ac:dyDescent="0.25">
      <c r="A95" s="5" t="s">
        <v>27</v>
      </c>
      <c r="B95" s="6">
        <v>127</v>
      </c>
      <c r="C95" s="6">
        <v>46</v>
      </c>
      <c r="D95" s="31">
        <f t="shared" si="23"/>
        <v>36.220472440944881</v>
      </c>
      <c r="E95" s="6">
        <v>31</v>
      </c>
      <c r="F95" s="6">
        <v>69</v>
      </c>
      <c r="G95" s="6">
        <v>89</v>
      </c>
      <c r="H95" s="6">
        <v>97</v>
      </c>
      <c r="I95" s="43">
        <v>97</v>
      </c>
      <c r="J95" s="7">
        <f t="shared" si="37"/>
        <v>24.409448818897637</v>
      </c>
      <c r="K95" s="7">
        <f t="shared" si="38"/>
        <v>54.330708661417326</v>
      </c>
      <c r="L95" s="7">
        <f t="shared" si="39"/>
        <v>70.078740157480311</v>
      </c>
      <c r="M95" s="7">
        <f t="shared" si="40"/>
        <v>76.377952755905511</v>
      </c>
      <c r="N95" s="7">
        <f t="shared" si="41"/>
        <v>76.377952755905511</v>
      </c>
    </row>
    <row r="96" spans="1:14" x14ac:dyDescent="0.25">
      <c r="A96" s="15" t="s">
        <v>63</v>
      </c>
      <c r="B96" s="9">
        <v>28</v>
      </c>
      <c r="C96" s="9">
        <v>10</v>
      </c>
      <c r="D96" s="31">
        <f t="shared" si="23"/>
        <v>35.714285714285715</v>
      </c>
      <c r="E96" s="9">
        <v>1</v>
      </c>
      <c r="F96" s="9">
        <v>10</v>
      </c>
      <c r="G96" s="9">
        <v>17</v>
      </c>
      <c r="H96" s="9">
        <v>19</v>
      </c>
      <c r="I96" s="43">
        <v>19</v>
      </c>
      <c r="J96" s="7">
        <f t="shared" si="37"/>
        <v>3.5714285714285712</v>
      </c>
      <c r="K96" s="7">
        <f t="shared" si="38"/>
        <v>35.714285714285715</v>
      </c>
      <c r="L96" s="7">
        <f t="shared" si="39"/>
        <v>60.714285714285708</v>
      </c>
      <c r="M96" s="7">
        <f t="shared" si="40"/>
        <v>67.857142857142861</v>
      </c>
      <c r="N96" s="7">
        <f t="shared" si="41"/>
        <v>67.857142857142861</v>
      </c>
    </row>
    <row r="97" spans="1:14" x14ac:dyDescent="0.25">
      <c r="A97" s="8" t="s">
        <v>64</v>
      </c>
      <c r="B97" s="9">
        <v>99</v>
      </c>
      <c r="C97" s="9">
        <v>36</v>
      </c>
      <c r="D97" s="31">
        <f t="shared" si="23"/>
        <v>36.363636363636367</v>
      </c>
      <c r="E97" s="9">
        <v>30</v>
      </c>
      <c r="F97" s="9">
        <v>59</v>
      </c>
      <c r="G97" s="9">
        <v>72</v>
      </c>
      <c r="H97" s="9">
        <v>78</v>
      </c>
      <c r="I97" s="43">
        <v>78</v>
      </c>
      <c r="J97" s="7">
        <f t="shared" si="37"/>
        <v>30.303030303030305</v>
      </c>
      <c r="K97" s="7">
        <f t="shared" si="38"/>
        <v>59.595959595959592</v>
      </c>
      <c r="L97" s="7">
        <f t="shared" si="39"/>
        <v>72.727272727272734</v>
      </c>
      <c r="M97" s="7">
        <f t="shared" si="40"/>
        <v>78.787878787878782</v>
      </c>
      <c r="N97" s="7">
        <f t="shared" si="41"/>
        <v>78.787878787878782</v>
      </c>
    </row>
    <row r="98" spans="1:14" x14ac:dyDescent="0.25">
      <c r="A98" s="5" t="s">
        <v>32</v>
      </c>
      <c r="B98" s="9">
        <v>164</v>
      </c>
      <c r="C98" s="9">
        <v>85</v>
      </c>
      <c r="D98" s="31">
        <f t="shared" si="23"/>
        <v>51.829268292682926</v>
      </c>
      <c r="E98" s="9">
        <v>40</v>
      </c>
      <c r="F98" s="9">
        <v>86</v>
      </c>
      <c r="G98" s="9">
        <v>117</v>
      </c>
      <c r="H98" s="9">
        <v>123</v>
      </c>
      <c r="I98" s="43">
        <v>127</v>
      </c>
      <c r="J98" s="7">
        <f t="shared" si="37"/>
        <v>24.390243902439025</v>
      </c>
      <c r="K98" s="7">
        <f t="shared" si="38"/>
        <v>52.439024390243901</v>
      </c>
      <c r="L98" s="7">
        <f t="shared" si="39"/>
        <v>71.341463414634148</v>
      </c>
      <c r="M98" s="7">
        <f t="shared" si="40"/>
        <v>75</v>
      </c>
      <c r="N98" s="7">
        <f t="shared" si="41"/>
        <v>77.439024390243901</v>
      </c>
    </row>
    <row r="99" spans="1:14" x14ac:dyDescent="0.25">
      <c r="A99" s="8" t="s">
        <v>65</v>
      </c>
      <c r="B99" s="9">
        <v>40</v>
      </c>
      <c r="C99" s="9">
        <v>22</v>
      </c>
      <c r="D99" s="31">
        <f t="shared" ref="D99:D112" si="42">(C99/B99)*100</f>
        <v>55.000000000000007</v>
      </c>
      <c r="E99" s="9">
        <v>3</v>
      </c>
      <c r="F99" s="9">
        <v>13</v>
      </c>
      <c r="G99" s="9">
        <v>22</v>
      </c>
      <c r="H99" s="9">
        <v>24</v>
      </c>
      <c r="I99" s="43">
        <v>27</v>
      </c>
      <c r="J99" s="7">
        <f t="shared" si="37"/>
        <v>7.5</v>
      </c>
      <c r="K99" s="7">
        <f t="shared" si="38"/>
        <v>32.5</v>
      </c>
      <c r="L99" s="7">
        <f t="shared" si="39"/>
        <v>55.000000000000007</v>
      </c>
      <c r="M99" s="7">
        <f t="shared" si="40"/>
        <v>60</v>
      </c>
      <c r="N99" s="7">
        <f t="shared" si="41"/>
        <v>67.5</v>
      </c>
    </row>
    <row r="100" spans="1:14" ht="15" customHeight="1" x14ac:dyDescent="0.25">
      <c r="A100" s="8" t="s">
        <v>66</v>
      </c>
      <c r="B100" s="9">
        <v>5</v>
      </c>
      <c r="C100" s="9">
        <v>3</v>
      </c>
      <c r="D100" s="31">
        <f t="shared" si="42"/>
        <v>60</v>
      </c>
      <c r="E100" s="9"/>
      <c r="F100" s="9">
        <v>1</v>
      </c>
      <c r="G100" s="9">
        <v>2</v>
      </c>
      <c r="H100" s="9">
        <v>3</v>
      </c>
      <c r="I100" s="43">
        <v>3</v>
      </c>
      <c r="J100" s="7">
        <f t="shared" si="37"/>
        <v>0</v>
      </c>
      <c r="K100" s="7">
        <f t="shared" si="38"/>
        <v>20</v>
      </c>
      <c r="L100" s="7">
        <f t="shared" si="39"/>
        <v>40</v>
      </c>
      <c r="M100" s="7">
        <f t="shared" si="40"/>
        <v>60</v>
      </c>
      <c r="N100" s="7">
        <f t="shared" si="41"/>
        <v>60</v>
      </c>
    </row>
    <row r="101" spans="1:14" x14ac:dyDescent="0.25">
      <c r="A101" s="8" t="s">
        <v>67</v>
      </c>
      <c r="B101" s="9">
        <v>8</v>
      </c>
      <c r="C101" s="9">
        <v>5</v>
      </c>
      <c r="D101" s="31">
        <f t="shared" si="42"/>
        <v>62.5</v>
      </c>
      <c r="E101" s="9">
        <v>3</v>
      </c>
      <c r="F101" s="9">
        <v>4</v>
      </c>
      <c r="G101" s="9">
        <v>5</v>
      </c>
      <c r="H101" s="9">
        <v>6</v>
      </c>
      <c r="I101" s="43">
        <v>6</v>
      </c>
      <c r="J101" s="7">
        <f t="shared" si="37"/>
        <v>37.5</v>
      </c>
      <c r="K101" s="7">
        <f t="shared" si="38"/>
        <v>50</v>
      </c>
      <c r="L101" s="7">
        <f t="shared" si="39"/>
        <v>62.5</v>
      </c>
      <c r="M101" s="7">
        <f t="shared" si="40"/>
        <v>75</v>
      </c>
      <c r="N101" s="7">
        <f t="shared" si="41"/>
        <v>75</v>
      </c>
    </row>
    <row r="102" spans="1:14" x14ac:dyDescent="0.25">
      <c r="A102" s="8" t="s">
        <v>68</v>
      </c>
      <c r="B102" s="9">
        <v>0</v>
      </c>
      <c r="C102" s="9"/>
      <c r="D102" s="31"/>
      <c r="E102" s="9"/>
      <c r="F102" s="9"/>
      <c r="G102" s="9"/>
      <c r="H102" s="9"/>
      <c r="I102" s="43"/>
      <c r="J102" s="7"/>
      <c r="K102" s="7"/>
      <c r="L102" s="7"/>
      <c r="M102" s="7"/>
      <c r="N102" s="7"/>
    </row>
    <row r="103" spans="1:14" x14ac:dyDescent="0.25">
      <c r="A103" s="8" t="s">
        <v>69</v>
      </c>
      <c r="B103" s="9">
        <v>6</v>
      </c>
      <c r="C103" s="9">
        <v>4</v>
      </c>
      <c r="D103" s="31">
        <f t="shared" si="42"/>
        <v>66.666666666666657</v>
      </c>
      <c r="E103" s="9">
        <v>1</v>
      </c>
      <c r="F103" s="9">
        <v>4</v>
      </c>
      <c r="G103" s="9">
        <v>6</v>
      </c>
      <c r="H103" s="9">
        <v>6</v>
      </c>
      <c r="I103" s="43">
        <v>6</v>
      </c>
      <c r="J103" s="7">
        <f t="shared" ref="J103:J112" si="43">(E103/B103)*100</f>
        <v>16.666666666666664</v>
      </c>
      <c r="K103" s="7">
        <f t="shared" ref="K103:K112" si="44">(F103/B103)*100</f>
        <v>66.666666666666657</v>
      </c>
      <c r="L103" s="7">
        <f t="shared" ref="L103:L112" si="45">(G103/B103)*100</f>
        <v>100</v>
      </c>
      <c r="M103" s="7">
        <f t="shared" ref="M103:M112" si="46">(H103/B103)*100</f>
        <v>100</v>
      </c>
      <c r="N103" s="7">
        <f t="shared" ref="N103:N112" si="47">(I103/B103)*100</f>
        <v>100</v>
      </c>
    </row>
    <row r="104" spans="1:14" x14ac:dyDescent="0.25">
      <c r="A104" s="8" t="s">
        <v>70</v>
      </c>
      <c r="B104" s="9">
        <v>4</v>
      </c>
      <c r="C104" s="9">
        <v>1</v>
      </c>
      <c r="D104" s="31">
        <f t="shared" si="42"/>
        <v>25</v>
      </c>
      <c r="E104" s="9"/>
      <c r="F104" s="9">
        <v>2</v>
      </c>
      <c r="G104" s="9">
        <v>4</v>
      </c>
      <c r="H104" s="9">
        <v>4</v>
      </c>
      <c r="I104" s="43">
        <v>4</v>
      </c>
      <c r="J104" s="7">
        <f t="shared" si="43"/>
        <v>0</v>
      </c>
      <c r="K104" s="7">
        <f t="shared" si="44"/>
        <v>50</v>
      </c>
      <c r="L104" s="7">
        <f t="shared" si="45"/>
        <v>100</v>
      </c>
      <c r="M104" s="7">
        <f t="shared" si="46"/>
        <v>100</v>
      </c>
      <c r="N104" s="7">
        <f t="shared" si="47"/>
        <v>100</v>
      </c>
    </row>
    <row r="105" spans="1:14" x14ac:dyDescent="0.25">
      <c r="A105" s="8" t="s">
        <v>71</v>
      </c>
      <c r="B105" s="9">
        <v>16</v>
      </c>
      <c r="C105" s="9">
        <v>5</v>
      </c>
      <c r="D105" s="31">
        <f t="shared" si="42"/>
        <v>31.25</v>
      </c>
      <c r="E105" s="9">
        <v>2</v>
      </c>
      <c r="F105" s="9">
        <v>5</v>
      </c>
      <c r="G105" s="9">
        <v>10</v>
      </c>
      <c r="H105" s="9">
        <v>12</v>
      </c>
      <c r="I105" s="43">
        <v>12</v>
      </c>
      <c r="J105" s="7">
        <f t="shared" si="43"/>
        <v>12.5</v>
      </c>
      <c r="K105" s="7">
        <f t="shared" si="44"/>
        <v>31.25</v>
      </c>
      <c r="L105" s="7">
        <f t="shared" si="45"/>
        <v>62.5</v>
      </c>
      <c r="M105" s="7">
        <f t="shared" si="46"/>
        <v>75</v>
      </c>
      <c r="N105" s="7">
        <f t="shared" si="47"/>
        <v>75</v>
      </c>
    </row>
    <row r="106" spans="1:14" x14ac:dyDescent="0.25">
      <c r="A106" s="8" t="s">
        <v>82</v>
      </c>
      <c r="B106" s="9">
        <v>14</v>
      </c>
      <c r="C106" s="9">
        <v>13</v>
      </c>
      <c r="D106" s="31">
        <f t="shared" si="42"/>
        <v>92.857142857142861</v>
      </c>
      <c r="E106" s="9">
        <v>5</v>
      </c>
      <c r="F106" s="9">
        <v>12</v>
      </c>
      <c r="G106" s="9">
        <v>14</v>
      </c>
      <c r="H106" s="9">
        <v>14</v>
      </c>
      <c r="I106" s="43">
        <v>14</v>
      </c>
      <c r="J106" s="7">
        <f t="shared" si="43"/>
        <v>35.714285714285715</v>
      </c>
      <c r="K106" s="7">
        <f t="shared" si="44"/>
        <v>85.714285714285708</v>
      </c>
      <c r="L106" s="7">
        <f t="shared" si="45"/>
        <v>100</v>
      </c>
      <c r="M106" s="7">
        <f t="shared" si="46"/>
        <v>100</v>
      </c>
      <c r="N106" s="7">
        <f t="shared" si="47"/>
        <v>100</v>
      </c>
    </row>
    <row r="107" spans="1:14" x14ac:dyDescent="0.25">
      <c r="A107" s="8" t="s">
        <v>72</v>
      </c>
      <c r="B107" s="9">
        <v>1</v>
      </c>
      <c r="C107" s="9"/>
      <c r="D107" s="31">
        <f t="shared" si="42"/>
        <v>0</v>
      </c>
      <c r="E107" s="9"/>
      <c r="F107" s="9">
        <v>1</v>
      </c>
      <c r="G107" s="9">
        <v>1</v>
      </c>
      <c r="H107" s="9">
        <v>1</v>
      </c>
      <c r="I107" s="43">
        <v>1</v>
      </c>
      <c r="J107" s="7">
        <f t="shared" si="43"/>
        <v>0</v>
      </c>
      <c r="K107" s="7">
        <f t="shared" si="44"/>
        <v>100</v>
      </c>
      <c r="L107" s="7">
        <f t="shared" si="45"/>
        <v>100</v>
      </c>
      <c r="M107" s="7">
        <f t="shared" si="46"/>
        <v>100</v>
      </c>
      <c r="N107" s="7">
        <f t="shared" si="47"/>
        <v>100</v>
      </c>
    </row>
    <row r="108" spans="1:14" s="16" customFormat="1" ht="15" customHeight="1" x14ac:dyDescent="0.25">
      <c r="A108" s="8" t="s">
        <v>73</v>
      </c>
      <c r="B108" s="9">
        <v>5</v>
      </c>
      <c r="C108" s="9">
        <v>1</v>
      </c>
      <c r="D108" s="31">
        <f t="shared" si="42"/>
        <v>20</v>
      </c>
      <c r="E108" s="9">
        <v>2</v>
      </c>
      <c r="F108" s="9">
        <v>2</v>
      </c>
      <c r="G108" s="9">
        <v>2</v>
      </c>
      <c r="H108" s="9">
        <v>2</v>
      </c>
      <c r="I108" s="43">
        <v>2</v>
      </c>
      <c r="J108" s="7">
        <f t="shared" si="43"/>
        <v>40</v>
      </c>
      <c r="K108" s="7">
        <f t="shared" si="44"/>
        <v>40</v>
      </c>
      <c r="L108" s="7">
        <f t="shared" si="45"/>
        <v>40</v>
      </c>
      <c r="M108" s="7">
        <f t="shared" si="46"/>
        <v>40</v>
      </c>
      <c r="N108" s="7">
        <f t="shared" si="47"/>
        <v>40</v>
      </c>
    </row>
    <row r="109" spans="1:14" s="16" customFormat="1" ht="15" customHeight="1" x14ac:dyDescent="0.25">
      <c r="A109" s="8" t="s">
        <v>74</v>
      </c>
      <c r="B109" s="9">
        <v>65</v>
      </c>
      <c r="C109" s="9">
        <v>31</v>
      </c>
      <c r="D109" s="31">
        <f t="shared" si="42"/>
        <v>47.692307692307693</v>
      </c>
      <c r="E109" s="9">
        <v>24</v>
      </c>
      <c r="F109" s="9">
        <v>42</v>
      </c>
      <c r="G109" s="9">
        <v>51</v>
      </c>
      <c r="H109" s="9">
        <v>51</v>
      </c>
      <c r="I109" s="43">
        <v>52</v>
      </c>
      <c r="J109" s="7">
        <f t="shared" si="43"/>
        <v>36.923076923076927</v>
      </c>
      <c r="K109" s="7">
        <f t="shared" si="44"/>
        <v>64.615384615384613</v>
      </c>
      <c r="L109" s="7">
        <f t="shared" si="45"/>
        <v>78.461538461538467</v>
      </c>
      <c r="M109" s="7">
        <f t="shared" si="46"/>
        <v>78.461538461538467</v>
      </c>
      <c r="N109" s="7">
        <f t="shared" si="47"/>
        <v>80</v>
      </c>
    </row>
    <row r="110" spans="1:14" x14ac:dyDescent="0.25">
      <c r="A110" s="5" t="s">
        <v>38</v>
      </c>
      <c r="B110" s="9">
        <v>65</v>
      </c>
      <c r="C110" s="9">
        <v>30</v>
      </c>
      <c r="D110" s="31">
        <f t="shared" si="42"/>
        <v>46.153846153846153</v>
      </c>
      <c r="E110" s="9">
        <v>4</v>
      </c>
      <c r="F110" s="9">
        <v>16</v>
      </c>
      <c r="G110" s="9">
        <v>30</v>
      </c>
      <c r="H110" s="9">
        <v>39</v>
      </c>
      <c r="I110" s="43">
        <v>41</v>
      </c>
      <c r="J110" s="7">
        <f t="shared" si="43"/>
        <v>6.1538461538461542</v>
      </c>
      <c r="K110" s="7">
        <f t="shared" si="44"/>
        <v>24.615384615384617</v>
      </c>
      <c r="L110" s="7">
        <f t="shared" si="45"/>
        <v>46.153846153846153</v>
      </c>
      <c r="M110" s="7">
        <f t="shared" si="46"/>
        <v>60</v>
      </c>
      <c r="N110" s="7">
        <f t="shared" si="47"/>
        <v>63.076923076923073</v>
      </c>
    </row>
    <row r="111" spans="1:14" s="16" customFormat="1" ht="15" customHeight="1" x14ac:dyDescent="0.25">
      <c r="A111" s="8" t="s">
        <v>108</v>
      </c>
      <c r="B111" s="9">
        <v>33</v>
      </c>
      <c r="C111" s="9">
        <v>18</v>
      </c>
      <c r="D111" s="31">
        <f t="shared" si="42"/>
        <v>54.54545454545454</v>
      </c>
      <c r="E111" s="9"/>
      <c r="F111" s="9">
        <v>4</v>
      </c>
      <c r="G111" s="9">
        <v>13</v>
      </c>
      <c r="H111" s="9">
        <v>17</v>
      </c>
      <c r="I111" s="43">
        <v>19</v>
      </c>
      <c r="J111" s="7">
        <f t="shared" si="43"/>
        <v>0</v>
      </c>
      <c r="K111" s="7">
        <f t="shared" si="44"/>
        <v>12.121212121212121</v>
      </c>
      <c r="L111" s="7">
        <f t="shared" si="45"/>
        <v>39.393939393939391</v>
      </c>
      <c r="M111" s="7">
        <f t="shared" si="46"/>
        <v>51.515151515151516</v>
      </c>
      <c r="N111" s="7">
        <f t="shared" si="47"/>
        <v>57.575757575757578</v>
      </c>
    </row>
    <row r="112" spans="1:14" x14ac:dyDescent="0.25">
      <c r="A112" s="15" t="s">
        <v>97</v>
      </c>
      <c r="B112" s="6">
        <v>32</v>
      </c>
      <c r="C112" s="6">
        <v>12</v>
      </c>
      <c r="D112" s="31">
        <f t="shared" si="42"/>
        <v>37.5</v>
      </c>
      <c r="E112" s="6">
        <v>4</v>
      </c>
      <c r="F112" s="6">
        <v>12</v>
      </c>
      <c r="G112" s="6">
        <v>17</v>
      </c>
      <c r="H112" s="6">
        <v>22</v>
      </c>
      <c r="I112" s="43">
        <v>22</v>
      </c>
      <c r="J112" s="7">
        <f t="shared" si="43"/>
        <v>12.5</v>
      </c>
      <c r="K112" s="7">
        <f t="shared" si="44"/>
        <v>37.5</v>
      </c>
      <c r="L112" s="7">
        <f t="shared" si="45"/>
        <v>53.125</v>
      </c>
      <c r="M112" s="7">
        <f t="shared" si="46"/>
        <v>68.75</v>
      </c>
      <c r="N112" s="7">
        <f t="shared" si="47"/>
        <v>68.75</v>
      </c>
    </row>
  </sheetData>
  <sheetProtection sheet="1" objects="1" scenarios="1"/>
  <printOptions horizontalCentered="1"/>
  <pageMargins left="0" right="0" top="1.5" bottom="0.75" header="0.55000000000000004" footer="0.3"/>
  <pageSetup scale="80" orientation="landscape" r:id="rId1"/>
  <headerFooter>
    <oddHeader>&amp;C&amp;"Times New Roman,Bold"&amp;12CALIFORNIA STATE UNIVERSITY, STANISLAUS
CCC TRANSFER &amp;KFF0000 &amp;K000000GRADUATION RATES BY LENGTH OF TIME TO DEGREE, DEMOGRAPHIC CHARACTERISTICS, COLLEGE AND DEGREE PROGRAM AT ENTRY
Fall 2009 Entering Cohort</oddHeader>
    <oddFooter>&amp;C&amp;F, &amp;P / &amp;P</oddFooter>
  </headerFooter>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12"/>
  <sheetViews>
    <sheetView showWhiteSpace="0" zoomScale="85" zoomScaleNormal="85" workbookViewId="0">
      <pane ySplit="1" topLeftCell="A2" activePane="bottomLeft" state="frozen"/>
      <selection activeCell="O120" sqref="O120"/>
      <selection pane="bottomLeft" activeCell="L35" sqref="L35"/>
    </sheetView>
  </sheetViews>
  <sheetFormatPr defaultRowHeight="15" x14ac:dyDescent="0.25"/>
  <cols>
    <col min="1" max="1" width="36.5703125" style="1" customWidth="1"/>
    <col min="2" max="3" width="11.7109375" style="1" customWidth="1"/>
    <col min="4" max="4" width="11.7109375" style="2" customWidth="1"/>
    <col min="5" max="11" width="11.7109375" style="1" customWidth="1"/>
    <col min="12" max="14" width="11.7109375" style="2" customWidth="1"/>
    <col min="15" max="16384" width="9.140625" style="1"/>
  </cols>
  <sheetData>
    <row r="1" spans="1:14" ht="66" customHeight="1" x14ac:dyDescent="0.25">
      <c r="A1" s="3" t="s">
        <v>84</v>
      </c>
      <c r="B1" s="3" t="s">
        <v>0</v>
      </c>
      <c r="C1" s="3" t="s">
        <v>79</v>
      </c>
      <c r="D1" s="4" t="s">
        <v>80</v>
      </c>
      <c r="E1" s="3" t="s">
        <v>76</v>
      </c>
      <c r="F1" s="3" t="s">
        <v>75</v>
      </c>
      <c r="G1" s="3" t="s">
        <v>1</v>
      </c>
      <c r="H1" s="3" t="s">
        <v>2</v>
      </c>
      <c r="I1" s="3" t="s">
        <v>3</v>
      </c>
      <c r="J1" s="4" t="s">
        <v>77</v>
      </c>
      <c r="K1" s="4" t="s">
        <v>78</v>
      </c>
      <c r="L1" s="4" t="s">
        <v>4</v>
      </c>
      <c r="M1" s="4" t="s">
        <v>5</v>
      </c>
      <c r="N1" s="4" t="s">
        <v>6</v>
      </c>
    </row>
    <row r="2" spans="1:14" x14ac:dyDescent="0.25">
      <c r="A2" s="45" t="s">
        <v>85</v>
      </c>
      <c r="B2" s="9">
        <v>889</v>
      </c>
      <c r="C2" s="9">
        <v>211</v>
      </c>
      <c r="D2" s="7">
        <f>(C2/B2)*100</f>
        <v>23.734533183352081</v>
      </c>
      <c r="E2" s="9">
        <v>276</v>
      </c>
      <c r="F2" s="9">
        <v>538</v>
      </c>
      <c r="G2" s="9">
        <v>647</v>
      </c>
      <c r="H2" s="9">
        <v>683</v>
      </c>
      <c r="I2" s="43">
        <v>703</v>
      </c>
      <c r="J2" s="7">
        <f t="shared" ref="J2:J37" si="0">(E2/B2)*100</f>
        <v>31.046119235095617</v>
      </c>
      <c r="K2" s="7">
        <f t="shared" ref="K2:K37" si="1">(F2/B2)*100</f>
        <v>60.517435320584923</v>
      </c>
      <c r="L2" s="7">
        <f t="shared" ref="L2:L37" si="2">(G2/B2)*100</f>
        <v>72.77840269966255</v>
      </c>
      <c r="M2" s="7">
        <f t="shared" ref="M2:M37" si="3">(H2/B2)*100</f>
        <v>76.82789651293588</v>
      </c>
      <c r="N2" s="7">
        <f t="shared" ref="N2:N37" si="4">(I2/B2)*100</f>
        <v>79.07761529808775</v>
      </c>
    </row>
    <row r="3" spans="1:14" x14ac:dyDescent="0.25">
      <c r="A3" s="12" t="s">
        <v>86</v>
      </c>
      <c r="B3" s="9">
        <v>15</v>
      </c>
      <c r="C3" s="9">
        <v>3</v>
      </c>
      <c r="D3" s="7">
        <f>(C3/B3)*100</f>
        <v>20</v>
      </c>
      <c r="E3" s="44">
        <v>10</v>
      </c>
      <c r="F3" s="44">
        <v>11</v>
      </c>
      <c r="G3" s="43">
        <v>12</v>
      </c>
      <c r="H3" s="43">
        <v>12</v>
      </c>
      <c r="I3" s="43">
        <v>12</v>
      </c>
      <c r="J3" s="7">
        <f t="shared" si="0"/>
        <v>66.666666666666657</v>
      </c>
      <c r="K3" s="7">
        <f t="shared" si="1"/>
        <v>73.333333333333329</v>
      </c>
      <c r="L3" s="7">
        <f t="shared" si="2"/>
        <v>80</v>
      </c>
      <c r="M3" s="7">
        <f t="shared" si="3"/>
        <v>80</v>
      </c>
      <c r="N3" s="7">
        <f t="shared" si="4"/>
        <v>80</v>
      </c>
    </row>
    <row r="4" spans="1:14" x14ac:dyDescent="0.25">
      <c r="A4" s="12" t="s">
        <v>87</v>
      </c>
      <c r="B4" s="9">
        <v>295</v>
      </c>
      <c r="C4" s="9">
        <v>75</v>
      </c>
      <c r="D4" s="7">
        <f t="shared" ref="D4:D10" si="5">(C4/B4)*100</f>
        <v>25.423728813559322</v>
      </c>
      <c r="E4" s="44">
        <v>97</v>
      </c>
      <c r="F4" s="44">
        <v>178</v>
      </c>
      <c r="G4" s="43">
        <v>215</v>
      </c>
      <c r="H4" s="43">
        <v>230</v>
      </c>
      <c r="I4" s="43">
        <v>236</v>
      </c>
      <c r="J4" s="7">
        <f t="shared" si="0"/>
        <v>32.881355932203391</v>
      </c>
      <c r="K4" s="7">
        <f t="shared" si="1"/>
        <v>60.33898305084746</v>
      </c>
      <c r="L4" s="7">
        <f t="shared" si="2"/>
        <v>72.881355932203391</v>
      </c>
      <c r="M4" s="7">
        <f t="shared" si="3"/>
        <v>77.966101694915253</v>
      </c>
      <c r="N4" s="7">
        <f t="shared" si="4"/>
        <v>80</v>
      </c>
    </row>
    <row r="5" spans="1:14" x14ac:dyDescent="0.25">
      <c r="A5" s="12" t="s">
        <v>88</v>
      </c>
      <c r="B5" s="9">
        <v>5</v>
      </c>
      <c r="C5" s="9">
        <v>1</v>
      </c>
      <c r="D5" s="7">
        <f t="shared" si="5"/>
        <v>20</v>
      </c>
      <c r="E5" s="44">
        <v>1</v>
      </c>
      <c r="F5" s="44">
        <v>4</v>
      </c>
      <c r="G5" s="43">
        <v>4</v>
      </c>
      <c r="H5" s="43">
        <v>4</v>
      </c>
      <c r="I5" s="43">
        <v>4</v>
      </c>
      <c r="J5" s="7">
        <f t="shared" si="0"/>
        <v>20</v>
      </c>
      <c r="K5" s="7">
        <f t="shared" si="1"/>
        <v>80</v>
      </c>
      <c r="L5" s="7">
        <f t="shared" si="2"/>
        <v>80</v>
      </c>
      <c r="M5" s="7">
        <f t="shared" si="3"/>
        <v>80</v>
      </c>
      <c r="N5" s="7">
        <f t="shared" si="4"/>
        <v>80</v>
      </c>
    </row>
    <row r="6" spans="1:14" x14ac:dyDescent="0.25">
      <c r="A6" s="12" t="s">
        <v>89</v>
      </c>
      <c r="B6" s="9">
        <v>96</v>
      </c>
      <c r="C6" s="9">
        <v>27</v>
      </c>
      <c r="D6" s="7">
        <f t="shared" si="5"/>
        <v>28.125</v>
      </c>
      <c r="E6" s="44">
        <v>24</v>
      </c>
      <c r="F6" s="44">
        <v>54</v>
      </c>
      <c r="G6" s="43">
        <v>62</v>
      </c>
      <c r="H6" s="43">
        <v>67</v>
      </c>
      <c r="I6" s="43">
        <v>69</v>
      </c>
      <c r="J6" s="7">
        <f t="shared" si="0"/>
        <v>25</v>
      </c>
      <c r="K6" s="7">
        <f t="shared" si="1"/>
        <v>56.25</v>
      </c>
      <c r="L6" s="7">
        <f t="shared" si="2"/>
        <v>64.583333333333343</v>
      </c>
      <c r="M6" s="7">
        <f t="shared" si="3"/>
        <v>69.791666666666657</v>
      </c>
      <c r="N6" s="7">
        <f t="shared" si="4"/>
        <v>71.875</v>
      </c>
    </row>
    <row r="7" spans="1:14" x14ac:dyDescent="0.25">
      <c r="A7" s="12" t="s">
        <v>90</v>
      </c>
      <c r="B7" s="9">
        <v>21</v>
      </c>
      <c r="C7" s="9">
        <v>3</v>
      </c>
      <c r="D7" s="7">
        <f t="shared" si="5"/>
        <v>14.285714285714285</v>
      </c>
      <c r="E7" s="44">
        <v>7</v>
      </c>
      <c r="F7" s="44">
        <v>9</v>
      </c>
      <c r="G7" s="43">
        <v>11</v>
      </c>
      <c r="H7" s="43">
        <v>11</v>
      </c>
      <c r="I7" s="43">
        <v>11</v>
      </c>
      <c r="J7" s="7">
        <f t="shared" si="0"/>
        <v>33.333333333333329</v>
      </c>
      <c r="K7" s="7">
        <f t="shared" si="1"/>
        <v>42.857142857142854</v>
      </c>
      <c r="L7" s="7">
        <f t="shared" si="2"/>
        <v>52.380952380952387</v>
      </c>
      <c r="M7" s="7">
        <f t="shared" si="3"/>
        <v>52.380952380952387</v>
      </c>
      <c r="N7" s="7">
        <f t="shared" si="4"/>
        <v>52.380952380952387</v>
      </c>
    </row>
    <row r="8" spans="1:14" x14ac:dyDescent="0.25">
      <c r="A8" s="12" t="s">
        <v>91</v>
      </c>
      <c r="B8" s="9">
        <v>5</v>
      </c>
      <c r="C8" s="9"/>
      <c r="D8" s="7">
        <f>(C8/B8)*100</f>
        <v>0</v>
      </c>
      <c r="E8" s="44"/>
      <c r="F8" s="44">
        <v>1</v>
      </c>
      <c r="G8" s="43">
        <v>1</v>
      </c>
      <c r="H8" s="43">
        <v>2</v>
      </c>
      <c r="I8" s="43">
        <v>2</v>
      </c>
      <c r="J8" s="7">
        <f t="shared" si="0"/>
        <v>0</v>
      </c>
      <c r="K8" s="7">
        <f t="shared" si="1"/>
        <v>20</v>
      </c>
      <c r="L8" s="7">
        <f t="shared" si="2"/>
        <v>20</v>
      </c>
      <c r="M8" s="7">
        <f t="shared" si="3"/>
        <v>40</v>
      </c>
      <c r="N8" s="7">
        <f t="shared" si="4"/>
        <v>40</v>
      </c>
    </row>
    <row r="9" spans="1:14" x14ac:dyDescent="0.25">
      <c r="A9" s="12" t="s">
        <v>92</v>
      </c>
      <c r="B9" s="9">
        <v>321</v>
      </c>
      <c r="C9" s="9">
        <v>68</v>
      </c>
      <c r="D9" s="7">
        <f t="shared" si="5"/>
        <v>21.18380062305296</v>
      </c>
      <c r="E9" s="44">
        <v>100</v>
      </c>
      <c r="F9" s="44">
        <v>205</v>
      </c>
      <c r="G9" s="43">
        <v>248</v>
      </c>
      <c r="H9" s="43">
        <v>257</v>
      </c>
      <c r="I9" s="43">
        <v>262</v>
      </c>
      <c r="J9" s="7">
        <f t="shared" si="0"/>
        <v>31.15264797507788</v>
      </c>
      <c r="K9" s="7">
        <f t="shared" si="1"/>
        <v>63.862928348909655</v>
      </c>
      <c r="L9" s="7">
        <f t="shared" si="2"/>
        <v>77.258566978193144</v>
      </c>
      <c r="M9" s="7">
        <f t="shared" si="3"/>
        <v>80.062305295950154</v>
      </c>
      <c r="N9" s="7">
        <f t="shared" si="4"/>
        <v>81.619937694704049</v>
      </c>
    </row>
    <row r="10" spans="1:14" x14ac:dyDescent="0.25">
      <c r="A10" s="12" t="s">
        <v>93</v>
      </c>
      <c r="B10" s="9">
        <v>40</v>
      </c>
      <c r="C10" s="9">
        <v>13</v>
      </c>
      <c r="D10" s="7">
        <f t="shared" si="5"/>
        <v>32.5</v>
      </c>
      <c r="E10" s="44">
        <v>8</v>
      </c>
      <c r="F10" s="44">
        <v>21</v>
      </c>
      <c r="G10" s="43">
        <v>26</v>
      </c>
      <c r="H10" s="43">
        <v>26</v>
      </c>
      <c r="I10" s="43">
        <v>30</v>
      </c>
      <c r="J10" s="7">
        <f t="shared" si="0"/>
        <v>20</v>
      </c>
      <c r="K10" s="7">
        <f t="shared" si="1"/>
        <v>52.5</v>
      </c>
      <c r="L10" s="7">
        <f t="shared" si="2"/>
        <v>65</v>
      </c>
      <c r="M10" s="7">
        <f t="shared" si="3"/>
        <v>65</v>
      </c>
      <c r="N10" s="7">
        <f t="shared" si="4"/>
        <v>75</v>
      </c>
    </row>
    <row r="11" spans="1:14" x14ac:dyDescent="0.25">
      <c r="A11" s="12" t="s">
        <v>94</v>
      </c>
      <c r="B11" s="9">
        <v>91</v>
      </c>
      <c r="C11" s="9">
        <v>21</v>
      </c>
      <c r="D11" s="7">
        <f>(C11/B11)*100</f>
        <v>23.076923076923077</v>
      </c>
      <c r="E11" s="44">
        <v>29</v>
      </c>
      <c r="F11" s="44">
        <v>55</v>
      </c>
      <c r="G11" s="43">
        <v>68</v>
      </c>
      <c r="H11" s="43">
        <v>74</v>
      </c>
      <c r="I11" s="43">
        <v>77</v>
      </c>
      <c r="J11" s="7">
        <f t="shared" si="0"/>
        <v>31.868131868131865</v>
      </c>
      <c r="K11" s="7">
        <f t="shared" si="1"/>
        <v>60.439560439560438</v>
      </c>
      <c r="L11" s="7">
        <f t="shared" si="2"/>
        <v>74.72527472527473</v>
      </c>
      <c r="M11" s="7">
        <f t="shared" si="3"/>
        <v>81.318681318681314</v>
      </c>
      <c r="N11" s="7">
        <f t="shared" si="4"/>
        <v>84.615384615384613</v>
      </c>
    </row>
    <row r="12" spans="1:14" x14ac:dyDescent="0.25">
      <c r="A12" s="12" t="s">
        <v>95</v>
      </c>
      <c r="B12" s="9">
        <v>350</v>
      </c>
      <c r="C12" s="9">
        <v>69</v>
      </c>
      <c r="D12" s="7">
        <f>(C12/B12)*100</f>
        <v>19.714285714285715</v>
      </c>
      <c r="E12" s="9">
        <v>111</v>
      </c>
      <c r="F12" s="9">
        <v>215</v>
      </c>
      <c r="G12" s="9">
        <v>259</v>
      </c>
      <c r="H12" s="9">
        <v>277</v>
      </c>
      <c r="I12" s="43">
        <v>286</v>
      </c>
      <c r="J12" s="7">
        <f t="shared" si="0"/>
        <v>31.714285714285712</v>
      </c>
      <c r="K12" s="7">
        <f t="shared" si="1"/>
        <v>61.428571428571431</v>
      </c>
      <c r="L12" s="7">
        <f t="shared" si="2"/>
        <v>74</v>
      </c>
      <c r="M12" s="7">
        <f t="shared" si="3"/>
        <v>79.142857142857153</v>
      </c>
      <c r="N12" s="7">
        <f t="shared" si="4"/>
        <v>81.714285714285722</v>
      </c>
    </row>
    <row r="13" spans="1:14" x14ac:dyDescent="0.25">
      <c r="A13" s="8" t="s">
        <v>86</v>
      </c>
      <c r="B13" s="9">
        <v>6</v>
      </c>
      <c r="C13" s="9">
        <v>1</v>
      </c>
      <c r="D13" s="7">
        <f t="shared" ref="D13:D31" si="6">(C13/B13)*100</f>
        <v>16.666666666666664</v>
      </c>
      <c r="E13" s="9">
        <v>4</v>
      </c>
      <c r="F13" s="9">
        <v>4</v>
      </c>
      <c r="G13" s="9">
        <v>5</v>
      </c>
      <c r="H13" s="9">
        <v>5</v>
      </c>
      <c r="I13" s="43">
        <v>5</v>
      </c>
      <c r="J13" s="7">
        <f t="shared" si="0"/>
        <v>66.666666666666657</v>
      </c>
      <c r="K13" s="7">
        <f t="shared" si="1"/>
        <v>66.666666666666657</v>
      </c>
      <c r="L13" s="7">
        <f t="shared" si="2"/>
        <v>83.333333333333343</v>
      </c>
      <c r="M13" s="7">
        <f t="shared" si="3"/>
        <v>83.333333333333343</v>
      </c>
      <c r="N13" s="7">
        <f t="shared" si="4"/>
        <v>83.333333333333343</v>
      </c>
    </row>
    <row r="14" spans="1:14" x14ac:dyDescent="0.25">
      <c r="A14" s="8" t="s">
        <v>87</v>
      </c>
      <c r="B14" s="9">
        <v>107</v>
      </c>
      <c r="C14" s="9">
        <v>23</v>
      </c>
      <c r="D14" s="7">
        <f t="shared" si="6"/>
        <v>21.495327102803738</v>
      </c>
      <c r="E14" s="9">
        <v>42</v>
      </c>
      <c r="F14" s="9">
        <v>68</v>
      </c>
      <c r="G14" s="9">
        <v>80</v>
      </c>
      <c r="H14" s="9">
        <v>87</v>
      </c>
      <c r="I14" s="43">
        <v>90</v>
      </c>
      <c r="J14" s="7">
        <f t="shared" si="0"/>
        <v>39.252336448598129</v>
      </c>
      <c r="K14" s="7">
        <f t="shared" si="1"/>
        <v>63.551401869158873</v>
      </c>
      <c r="L14" s="7">
        <f t="shared" si="2"/>
        <v>74.766355140186917</v>
      </c>
      <c r="M14" s="7">
        <f t="shared" si="3"/>
        <v>81.308411214953267</v>
      </c>
      <c r="N14" s="7">
        <f t="shared" si="4"/>
        <v>84.112149532710276</v>
      </c>
    </row>
    <row r="15" spans="1:14" x14ac:dyDescent="0.25">
      <c r="A15" s="8" t="s">
        <v>88</v>
      </c>
      <c r="B15" s="9">
        <v>4</v>
      </c>
      <c r="C15" s="9">
        <v>1</v>
      </c>
      <c r="D15" s="7">
        <f t="shared" si="6"/>
        <v>25</v>
      </c>
      <c r="E15" s="9">
        <v>1</v>
      </c>
      <c r="F15" s="9">
        <v>3</v>
      </c>
      <c r="G15" s="9">
        <v>3</v>
      </c>
      <c r="H15" s="9">
        <v>3</v>
      </c>
      <c r="I15" s="43">
        <v>3</v>
      </c>
      <c r="J15" s="7">
        <f t="shared" si="0"/>
        <v>25</v>
      </c>
      <c r="K15" s="7">
        <f t="shared" si="1"/>
        <v>75</v>
      </c>
      <c r="L15" s="7">
        <f t="shared" si="2"/>
        <v>75</v>
      </c>
      <c r="M15" s="7">
        <f t="shared" si="3"/>
        <v>75</v>
      </c>
      <c r="N15" s="7">
        <f t="shared" si="4"/>
        <v>75</v>
      </c>
    </row>
    <row r="16" spans="1:14" x14ac:dyDescent="0.25">
      <c r="A16" s="8" t="s">
        <v>89</v>
      </c>
      <c r="B16" s="9">
        <v>39</v>
      </c>
      <c r="C16" s="9">
        <v>11</v>
      </c>
      <c r="D16" s="7">
        <f t="shared" si="6"/>
        <v>28.205128205128204</v>
      </c>
      <c r="E16" s="9">
        <v>9</v>
      </c>
      <c r="F16" s="9">
        <v>25</v>
      </c>
      <c r="G16" s="9">
        <v>27</v>
      </c>
      <c r="H16" s="9">
        <v>28</v>
      </c>
      <c r="I16" s="43">
        <v>29</v>
      </c>
      <c r="J16" s="7">
        <f t="shared" si="0"/>
        <v>23.076923076923077</v>
      </c>
      <c r="K16" s="7">
        <f t="shared" si="1"/>
        <v>64.102564102564102</v>
      </c>
      <c r="L16" s="7">
        <f t="shared" si="2"/>
        <v>69.230769230769226</v>
      </c>
      <c r="M16" s="7">
        <f t="shared" si="3"/>
        <v>71.794871794871796</v>
      </c>
      <c r="N16" s="7">
        <f t="shared" si="4"/>
        <v>74.358974358974365</v>
      </c>
    </row>
    <row r="17" spans="1:14" x14ac:dyDescent="0.25">
      <c r="A17" s="8" t="s">
        <v>90</v>
      </c>
      <c r="B17" s="9">
        <v>6</v>
      </c>
      <c r="C17" s="9">
        <v>1</v>
      </c>
      <c r="D17" s="7">
        <f t="shared" si="6"/>
        <v>16.666666666666664</v>
      </c>
      <c r="E17" s="9">
        <v>2</v>
      </c>
      <c r="F17" s="9">
        <v>4</v>
      </c>
      <c r="G17" s="9">
        <v>5</v>
      </c>
      <c r="H17" s="9">
        <v>5</v>
      </c>
      <c r="I17" s="43">
        <v>5</v>
      </c>
      <c r="J17" s="7">
        <f t="shared" si="0"/>
        <v>33.333333333333329</v>
      </c>
      <c r="K17" s="7">
        <f t="shared" si="1"/>
        <v>66.666666666666657</v>
      </c>
      <c r="L17" s="7">
        <f t="shared" si="2"/>
        <v>83.333333333333343</v>
      </c>
      <c r="M17" s="7">
        <f t="shared" si="3"/>
        <v>83.333333333333343</v>
      </c>
      <c r="N17" s="7">
        <f t="shared" si="4"/>
        <v>83.333333333333343</v>
      </c>
    </row>
    <row r="18" spans="1:14" x14ac:dyDescent="0.25">
      <c r="A18" s="8" t="s">
        <v>91</v>
      </c>
      <c r="B18" s="9">
        <v>3</v>
      </c>
      <c r="C18" s="9"/>
      <c r="D18" s="7">
        <f t="shared" si="6"/>
        <v>0</v>
      </c>
      <c r="E18" s="9"/>
      <c r="F18" s="9"/>
      <c r="G18" s="9"/>
      <c r="H18" s="9">
        <v>1</v>
      </c>
      <c r="I18" s="43">
        <v>1</v>
      </c>
      <c r="J18" s="7">
        <f t="shared" si="0"/>
        <v>0</v>
      </c>
      <c r="K18" s="7">
        <f t="shared" si="1"/>
        <v>0</v>
      </c>
      <c r="L18" s="7">
        <f t="shared" si="2"/>
        <v>0</v>
      </c>
      <c r="M18" s="7">
        <f t="shared" si="3"/>
        <v>33.333333333333329</v>
      </c>
      <c r="N18" s="7">
        <f t="shared" si="4"/>
        <v>33.333333333333329</v>
      </c>
    </row>
    <row r="19" spans="1:14" x14ac:dyDescent="0.25">
      <c r="A19" s="8" t="s">
        <v>92</v>
      </c>
      <c r="B19" s="9">
        <v>127</v>
      </c>
      <c r="C19" s="9">
        <v>19</v>
      </c>
      <c r="D19" s="7">
        <f t="shared" si="6"/>
        <v>14.960629921259844</v>
      </c>
      <c r="E19" s="9">
        <v>37</v>
      </c>
      <c r="F19" s="9">
        <v>84</v>
      </c>
      <c r="G19" s="9">
        <v>103</v>
      </c>
      <c r="H19" s="9">
        <v>107</v>
      </c>
      <c r="I19" s="43">
        <v>108</v>
      </c>
      <c r="J19" s="7">
        <f t="shared" si="0"/>
        <v>29.133858267716533</v>
      </c>
      <c r="K19" s="7">
        <f t="shared" si="1"/>
        <v>66.141732283464577</v>
      </c>
      <c r="L19" s="7">
        <f t="shared" si="2"/>
        <v>81.102362204724415</v>
      </c>
      <c r="M19" s="7">
        <f t="shared" si="3"/>
        <v>84.251968503937007</v>
      </c>
      <c r="N19" s="7">
        <f t="shared" si="4"/>
        <v>85.039370078740163</v>
      </c>
    </row>
    <row r="20" spans="1:14" x14ac:dyDescent="0.25">
      <c r="A20" s="8" t="s">
        <v>93</v>
      </c>
      <c r="B20" s="9">
        <v>11</v>
      </c>
      <c r="C20" s="9">
        <v>4</v>
      </c>
      <c r="D20" s="7">
        <f t="shared" si="6"/>
        <v>36.363636363636367</v>
      </c>
      <c r="E20" s="9">
        <v>2</v>
      </c>
      <c r="F20" s="9">
        <v>4</v>
      </c>
      <c r="G20" s="9">
        <v>7</v>
      </c>
      <c r="H20" s="9">
        <v>7</v>
      </c>
      <c r="I20" s="43">
        <v>8</v>
      </c>
      <c r="J20" s="7">
        <f t="shared" si="0"/>
        <v>18.181818181818183</v>
      </c>
      <c r="K20" s="7">
        <f t="shared" si="1"/>
        <v>36.363636363636367</v>
      </c>
      <c r="L20" s="7">
        <f t="shared" si="2"/>
        <v>63.636363636363633</v>
      </c>
      <c r="M20" s="7">
        <f t="shared" si="3"/>
        <v>63.636363636363633</v>
      </c>
      <c r="N20" s="7">
        <f t="shared" si="4"/>
        <v>72.727272727272734</v>
      </c>
    </row>
    <row r="21" spans="1:14" x14ac:dyDescent="0.25">
      <c r="A21" s="8" t="s">
        <v>94</v>
      </c>
      <c r="B21" s="9">
        <v>47</v>
      </c>
      <c r="C21" s="9">
        <v>9</v>
      </c>
      <c r="D21" s="7">
        <f t="shared" si="6"/>
        <v>19.148936170212767</v>
      </c>
      <c r="E21" s="9">
        <v>14</v>
      </c>
      <c r="F21" s="9">
        <v>23</v>
      </c>
      <c r="G21" s="9">
        <v>29</v>
      </c>
      <c r="H21" s="9">
        <v>34</v>
      </c>
      <c r="I21" s="43">
        <v>37</v>
      </c>
      <c r="J21" s="7">
        <f t="shared" si="0"/>
        <v>29.787234042553191</v>
      </c>
      <c r="K21" s="7">
        <f t="shared" si="1"/>
        <v>48.936170212765958</v>
      </c>
      <c r="L21" s="7">
        <f t="shared" si="2"/>
        <v>61.702127659574465</v>
      </c>
      <c r="M21" s="7">
        <f t="shared" si="3"/>
        <v>72.340425531914903</v>
      </c>
      <c r="N21" s="7">
        <f t="shared" si="4"/>
        <v>78.723404255319153</v>
      </c>
    </row>
    <row r="22" spans="1:14" x14ac:dyDescent="0.25">
      <c r="A22" s="34" t="s">
        <v>96</v>
      </c>
      <c r="B22" s="9">
        <v>539</v>
      </c>
      <c r="C22" s="9">
        <v>142</v>
      </c>
      <c r="D22" s="7">
        <f t="shared" si="6"/>
        <v>26.345083487940631</v>
      </c>
      <c r="E22" s="9">
        <v>165</v>
      </c>
      <c r="F22" s="9">
        <v>323</v>
      </c>
      <c r="G22" s="9">
        <v>388</v>
      </c>
      <c r="H22" s="9">
        <v>406</v>
      </c>
      <c r="I22" s="43">
        <v>417</v>
      </c>
      <c r="J22" s="7">
        <f t="shared" si="0"/>
        <v>30.612244897959183</v>
      </c>
      <c r="K22" s="7">
        <f t="shared" si="1"/>
        <v>59.92578849721707</v>
      </c>
      <c r="L22" s="7">
        <f t="shared" si="2"/>
        <v>71.98515769944342</v>
      </c>
      <c r="M22" s="7">
        <f t="shared" si="3"/>
        <v>75.324675324675326</v>
      </c>
      <c r="N22" s="7">
        <f t="shared" si="4"/>
        <v>77.365491651205943</v>
      </c>
    </row>
    <row r="23" spans="1:14" x14ac:dyDescent="0.25">
      <c r="A23" s="46" t="s">
        <v>86</v>
      </c>
      <c r="B23" s="9">
        <v>9</v>
      </c>
      <c r="C23" s="9">
        <v>2</v>
      </c>
      <c r="D23" s="7">
        <f t="shared" si="6"/>
        <v>22.222222222222221</v>
      </c>
      <c r="E23" s="9">
        <v>6</v>
      </c>
      <c r="F23" s="9">
        <v>7</v>
      </c>
      <c r="G23" s="9">
        <v>7</v>
      </c>
      <c r="H23" s="9">
        <v>7</v>
      </c>
      <c r="I23" s="43">
        <v>7</v>
      </c>
      <c r="J23" s="7">
        <f t="shared" si="0"/>
        <v>66.666666666666657</v>
      </c>
      <c r="K23" s="7">
        <f t="shared" si="1"/>
        <v>77.777777777777786</v>
      </c>
      <c r="L23" s="7">
        <f t="shared" si="2"/>
        <v>77.777777777777786</v>
      </c>
      <c r="M23" s="7">
        <f t="shared" si="3"/>
        <v>77.777777777777786</v>
      </c>
      <c r="N23" s="7">
        <f t="shared" si="4"/>
        <v>77.777777777777786</v>
      </c>
    </row>
    <row r="24" spans="1:14" x14ac:dyDescent="0.25">
      <c r="A24" s="46" t="s">
        <v>87</v>
      </c>
      <c r="B24" s="9">
        <v>188</v>
      </c>
      <c r="C24" s="9">
        <v>52</v>
      </c>
      <c r="D24" s="7">
        <f t="shared" si="6"/>
        <v>27.659574468085108</v>
      </c>
      <c r="E24" s="9">
        <v>55</v>
      </c>
      <c r="F24" s="9">
        <v>110</v>
      </c>
      <c r="G24" s="9">
        <v>135</v>
      </c>
      <c r="H24" s="9">
        <v>143</v>
      </c>
      <c r="I24" s="43">
        <v>146</v>
      </c>
      <c r="J24" s="7">
        <f t="shared" si="0"/>
        <v>29.25531914893617</v>
      </c>
      <c r="K24" s="7">
        <f t="shared" si="1"/>
        <v>58.51063829787234</v>
      </c>
      <c r="L24" s="7">
        <f t="shared" si="2"/>
        <v>71.808510638297875</v>
      </c>
      <c r="M24" s="7">
        <f t="shared" si="3"/>
        <v>76.063829787234042</v>
      </c>
      <c r="N24" s="7">
        <f t="shared" si="4"/>
        <v>77.659574468085097</v>
      </c>
    </row>
    <row r="25" spans="1:14" x14ac:dyDescent="0.25">
      <c r="A25" s="46" t="s">
        <v>88</v>
      </c>
      <c r="B25" s="9">
        <v>1</v>
      </c>
      <c r="C25" s="9"/>
      <c r="D25" s="7">
        <f t="shared" si="6"/>
        <v>0</v>
      </c>
      <c r="E25" s="9"/>
      <c r="F25" s="9">
        <v>1</v>
      </c>
      <c r="G25" s="9">
        <v>1</v>
      </c>
      <c r="H25" s="9">
        <v>1</v>
      </c>
      <c r="I25" s="43">
        <v>1</v>
      </c>
      <c r="J25" s="7">
        <f t="shared" si="0"/>
        <v>0</v>
      </c>
      <c r="K25" s="7">
        <f t="shared" si="1"/>
        <v>100</v>
      </c>
      <c r="L25" s="7">
        <f t="shared" si="2"/>
        <v>100</v>
      </c>
      <c r="M25" s="7">
        <f t="shared" si="3"/>
        <v>100</v>
      </c>
      <c r="N25" s="7">
        <f t="shared" si="4"/>
        <v>100</v>
      </c>
    </row>
    <row r="26" spans="1:14" x14ac:dyDescent="0.25">
      <c r="A26" s="46" t="s">
        <v>89</v>
      </c>
      <c r="B26" s="9">
        <v>57</v>
      </c>
      <c r="C26" s="9">
        <v>16</v>
      </c>
      <c r="D26" s="7">
        <f t="shared" si="6"/>
        <v>28.07017543859649</v>
      </c>
      <c r="E26" s="9">
        <v>15</v>
      </c>
      <c r="F26" s="9">
        <v>29</v>
      </c>
      <c r="G26" s="9">
        <v>35</v>
      </c>
      <c r="H26" s="9">
        <v>39</v>
      </c>
      <c r="I26" s="43">
        <v>40</v>
      </c>
      <c r="J26" s="7">
        <f t="shared" si="0"/>
        <v>26.315789473684209</v>
      </c>
      <c r="K26" s="7">
        <f t="shared" si="1"/>
        <v>50.877192982456144</v>
      </c>
      <c r="L26" s="7">
        <f t="shared" si="2"/>
        <v>61.403508771929829</v>
      </c>
      <c r="M26" s="7">
        <f t="shared" si="3"/>
        <v>68.421052631578945</v>
      </c>
      <c r="N26" s="7">
        <f t="shared" si="4"/>
        <v>70.175438596491219</v>
      </c>
    </row>
    <row r="27" spans="1:14" x14ac:dyDescent="0.25">
      <c r="A27" s="8" t="s">
        <v>90</v>
      </c>
      <c r="B27" s="9">
        <v>15</v>
      </c>
      <c r="C27" s="9">
        <v>2</v>
      </c>
      <c r="D27" s="7">
        <f t="shared" si="6"/>
        <v>13.333333333333334</v>
      </c>
      <c r="E27" s="9">
        <v>5</v>
      </c>
      <c r="F27" s="9">
        <v>5</v>
      </c>
      <c r="G27" s="9">
        <v>6</v>
      </c>
      <c r="H27" s="9">
        <v>6</v>
      </c>
      <c r="I27" s="43">
        <v>6</v>
      </c>
      <c r="J27" s="7">
        <f t="shared" si="0"/>
        <v>33.333333333333329</v>
      </c>
      <c r="K27" s="7">
        <f t="shared" si="1"/>
        <v>33.333333333333329</v>
      </c>
      <c r="L27" s="7">
        <f t="shared" si="2"/>
        <v>40</v>
      </c>
      <c r="M27" s="7">
        <f t="shared" si="3"/>
        <v>40</v>
      </c>
      <c r="N27" s="7">
        <f t="shared" si="4"/>
        <v>40</v>
      </c>
    </row>
    <row r="28" spans="1:14" x14ac:dyDescent="0.25">
      <c r="A28" s="8" t="s">
        <v>91</v>
      </c>
      <c r="B28" s="9">
        <v>2</v>
      </c>
      <c r="C28" s="9"/>
      <c r="D28" s="7">
        <f t="shared" si="6"/>
        <v>0</v>
      </c>
      <c r="E28" s="9"/>
      <c r="F28" s="9">
        <v>1</v>
      </c>
      <c r="G28" s="9">
        <v>1</v>
      </c>
      <c r="H28" s="9">
        <v>1</v>
      </c>
      <c r="I28" s="43">
        <v>1</v>
      </c>
      <c r="J28" s="7">
        <f t="shared" si="0"/>
        <v>0</v>
      </c>
      <c r="K28" s="7">
        <f t="shared" si="1"/>
        <v>50</v>
      </c>
      <c r="L28" s="7">
        <f t="shared" si="2"/>
        <v>50</v>
      </c>
      <c r="M28" s="7">
        <f t="shared" si="3"/>
        <v>50</v>
      </c>
      <c r="N28" s="7">
        <f t="shared" si="4"/>
        <v>50</v>
      </c>
    </row>
    <row r="29" spans="1:14" x14ac:dyDescent="0.25">
      <c r="A29" s="8" t="s">
        <v>92</v>
      </c>
      <c r="B29" s="9">
        <v>194</v>
      </c>
      <c r="C29" s="9">
        <v>49</v>
      </c>
      <c r="D29" s="7">
        <f t="shared" si="6"/>
        <v>25.257731958762886</v>
      </c>
      <c r="E29" s="9">
        <v>63</v>
      </c>
      <c r="F29" s="9">
        <v>121</v>
      </c>
      <c r="G29" s="9">
        <v>145</v>
      </c>
      <c r="H29" s="9">
        <v>150</v>
      </c>
      <c r="I29" s="43">
        <v>154</v>
      </c>
      <c r="J29" s="7">
        <f t="shared" si="0"/>
        <v>32.47422680412371</v>
      </c>
      <c r="K29" s="7">
        <f t="shared" si="1"/>
        <v>62.371134020618555</v>
      </c>
      <c r="L29" s="7">
        <f t="shared" si="2"/>
        <v>74.742268041237111</v>
      </c>
      <c r="M29" s="7">
        <f t="shared" si="3"/>
        <v>77.319587628865989</v>
      </c>
      <c r="N29" s="7">
        <f t="shared" si="4"/>
        <v>79.381443298969074</v>
      </c>
    </row>
    <row r="30" spans="1:14" x14ac:dyDescent="0.25">
      <c r="A30" s="8" t="s">
        <v>93</v>
      </c>
      <c r="B30" s="9">
        <v>29</v>
      </c>
      <c r="C30" s="9">
        <v>9</v>
      </c>
      <c r="D30" s="7">
        <f t="shared" si="6"/>
        <v>31.03448275862069</v>
      </c>
      <c r="E30" s="9">
        <v>6</v>
      </c>
      <c r="F30" s="9">
        <v>17</v>
      </c>
      <c r="G30" s="9">
        <v>19</v>
      </c>
      <c r="H30" s="9">
        <v>19</v>
      </c>
      <c r="I30" s="43">
        <v>22</v>
      </c>
      <c r="J30" s="7">
        <f t="shared" si="0"/>
        <v>20.689655172413794</v>
      </c>
      <c r="K30" s="7">
        <f t="shared" si="1"/>
        <v>58.620689655172406</v>
      </c>
      <c r="L30" s="7">
        <f t="shared" si="2"/>
        <v>65.517241379310349</v>
      </c>
      <c r="M30" s="7">
        <f t="shared" si="3"/>
        <v>65.517241379310349</v>
      </c>
      <c r="N30" s="7">
        <f t="shared" si="4"/>
        <v>75.862068965517238</v>
      </c>
    </row>
    <row r="31" spans="1:14" x14ac:dyDescent="0.25">
      <c r="A31" s="8" t="s">
        <v>94</v>
      </c>
      <c r="B31" s="9">
        <v>44</v>
      </c>
      <c r="C31" s="9">
        <v>12</v>
      </c>
      <c r="D31" s="7">
        <f t="shared" si="6"/>
        <v>27.27272727272727</v>
      </c>
      <c r="E31" s="9">
        <v>15</v>
      </c>
      <c r="F31" s="9">
        <v>32</v>
      </c>
      <c r="G31" s="9">
        <v>39</v>
      </c>
      <c r="H31" s="9">
        <v>40</v>
      </c>
      <c r="I31" s="43">
        <v>40</v>
      </c>
      <c r="J31" s="7">
        <f t="shared" si="0"/>
        <v>34.090909090909086</v>
      </c>
      <c r="K31" s="7">
        <f t="shared" si="1"/>
        <v>72.727272727272734</v>
      </c>
      <c r="L31" s="7">
        <f t="shared" si="2"/>
        <v>88.63636363636364</v>
      </c>
      <c r="M31" s="7">
        <f t="shared" si="3"/>
        <v>90.909090909090907</v>
      </c>
      <c r="N31" s="7">
        <f t="shared" si="4"/>
        <v>90.909090909090907</v>
      </c>
    </row>
    <row r="32" spans="1:14" x14ac:dyDescent="0.25">
      <c r="A32" s="12" t="s">
        <v>7</v>
      </c>
      <c r="B32" s="9">
        <v>321</v>
      </c>
      <c r="C32" s="9">
        <v>79</v>
      </c>
      <c r="D32" s="7">
        <f>(C32/B32)*100</f>
        <v>24.610591900311526</v>
      </c>
      <c r="E32" s="9">
        <v>105</v>
      </c>
      <c r="F32" s="9">
        <v>191</v>
      </c>
      <c r="G32" s="9">
        <v>230</v>
      </c>
      <c r="H32" s="9">
        <v>245</v>
      </c>
      <c r="I32" s="43">
        <v>251</v>
      </c>
      <c r="J32" s="7">
        <f t="shared" si="0"/>
        <v>32.710280373831772</v>
      </c>
      <c r="K32" s="7">
        <f t="shared" si="1"/>
        <v>59.50155763239875</v>
      </c>
      <c r="L32" s="7">
        <f t="shared" si="2"/>
        <v>71.651090342679126</v>
      </c>
      <c r="M32" s="7">
        <f t="shared" si="3"/>
        <v>76.323987538940813</v>
      </c>
      <c r="N32" s="7">
        <f t="shared" si="4"/>
        <v>78.193146417445476</v>
      </c>
    </row>
    <row r="33" spans="1:14" x14ac:dyDescent="0.25">
      <c r="A33" s="8" t="s">
        <v>8</v>
      </c>
      <c r="B33" s="9">
        <v>117</v>
      </c>
      <c r="C33" s="9">
        <v>25</v>
      </c>
      <c r="D33" s="7">
        <f t="shared" ref="D33:D97" si="7">(C33/B33)*100</f>
        <v>21.367521367521366</v>
      </c>
      <c r="E33" s="9">
        <v>45</v>
      </c>
      <c r="F33" s="9">
        <v>75</v>
      </c>
      <c r="G33" s="9">
        <v>88</v>
      </c>
      <c r="H33" s="9">
        <v>95</v>
      </c>
      <c r="I33" s="43">
        <v>98</v>
      </c>
      <c r="J33" s="7">
        <f t="shared" si="0"/>
        <v>38.461538461538467</v>
      </c>
      <c r="K33" s="7">
        <f t="shared" si="1"/>
        <v>64.102564102564102</v>
      </c>
      <c r="L33" s="7">
        <f t="shared" si="2"/>
        <v>75.213675213675216</v>
      </c>
      <c r="M33" s="7">
        <f t="shared" si="3"/>
        <v>81.196581196581192</v>
      </c>
      <c r="N33" s="7">
        <f t="shared" si="4"/>
        <v>83.760683760683762</v>
      </c>
    </row>
    <row r="34" spans="1:14" x14ac:dyDescent="0.25">
      <c r="A34" s="8" t="s">
        <v>9</v>
      </c>
      <c r="B34" s="9">
        <v>204</v>
      </c>
      <c r="C34" s="9">
        <v>54</v>
      </c>
      <c r="D34" s="7">
        <f t="shared" si="7"/>
        <v>26.47058823529412</v>
      </c>
      <c r="E34" s="9">
        <v>60</v>
      </c>
      <c r="F34" s="9">
        <v>116</v>
      </c>
      <c r="G34" s="9">
        <v>142</v>
      </c>
      <c r="H34" s="9">
        <v>150</v>
      </c>
      <c r="I34" s="43">
        <v>153</v>
      </c>
      <c r="J34" s="7">
        <f t="shared" si="0"/>
        <v>29.411764705882355</v>
      </c>
      <c r="K34" s="7">
        <f t="shared" si="1"/>
        <v>56.862745098039213</v>
      </c>
      <c r="L34" s="7">
        <f t="shared" si="2"/>
        <v>69.607843137254903</v>
      </c>
      <c r="M34" s="7">
        <f t="shared" si="3"/>
        <v>73.529411764705884</v>
      </c>
      <c r="N34" s="7">
        <f t="shared" si="4"/>
        <v>75</v>
      </c>
    </row>
    <row r="35" spans="1:14" x14ac:dyDescent="0.25">
      <c r="A35" s="12" t="s">
        <v>10</v>
      </c>
      <c r="B35" s="9">
        <v>568</v>
      </c>
      <c r="C35" s="9">
        <v>132</v>
      </c>
      <c r="D35" s="7">
        <f t="shared" si="7"/>
        <v>23.239436619718308</v>
      </c>
      <c r="E35" s="9">
        <v>171</v>
      </c>
      <c r="F35" s="9">
        <v>347</v>
      </c>
      <c r="G35" s="9">
        <v>417</v>
      </c>
      <c r="H35" s="9">
        <v>438</v>
      </c>
      <c r="I35" s="43">
        <v>452</v>
      </c>
      <c r="J35" s="7">
        <f t="shared" si="0"/>
        <v>30.1056338028169</v>
      </c>
      <c r="K35" s="7">
        <f t="shared" si="1"/>
        <v>61.091549295774648</v>
      </c>
      <c r="L35" s="7">
        <f t="shared" si="2"/>
        <v>73.41549295774648</v>
      </c>
      <c r="M35" s="7">
        <f t="shared" si="3"/>
        <v>77.112676056338032</v>
      </c>
      <c r="N35" s="7">
        <f t="shared" si="4"/>
        <v>79.577464788732399</v>
      </c>
    </row>
    <row r="36" spans="1:14" x14ac:dyDescent="0.25">
      <c r="A36" s="8" t="s">
        <v>11</v>
      </c>
      <c r="B36" s="9">
        <v>233</v>
      </c>
      <c r="C36" s="9">
        <v>44</v>
      </c>
      <c r="D36" s="7">
        <f t="shared" si="7"/>
        <v>18.884120171673821</v>
      </c>
      <c r="E36" s="9">
        <v>66</v>
      </c>
      <c r="F36" s="9">
        <v>140</v>
      </c>
      <c r="G36" s="9">
        <v>171</v>
      </c>
      <c r="H36" s="9">
        <v>182</v>
      </c>
      <c r="I36" s="43">
        <v>188</v>
      </c>
      <c r="J36" s="7">
        <f t="shared" si="0"/>
        <v>28.326180257510732</v>
      </c>
      <c r="K36" s="7">
        <f t="shared" si="1"/>
        <v>60.085836909871247</v>
      </c>
      <c r="L36" s="7">
        <f t="shared" si="2"/>
        <v>73.39055793991416</v>
      </c>
      <c r="M36" s="7">
        <f t="shared" si="3"/>
        <v>78.111587982832617</v>
      </c>
      <c r="N36" s="7">
        <f t="shared" si="4"/>
        <v>80.68669527896995</v>
      </c>
    </row>
    <row r="37" spans="1:14" x14ac:dyDescent="0.25">
      <c r="A37" s="8" t="s">
        <v>12</v>
      </c>
      <c r="B37" s="9">
        <v>335</v>
      </c>
      <c r="C37" s="9">
        <v>88</v>
      </c>
      <c r="D37" s="7">
        <f t="shared" si="7"/>
        <v>26.268656716417908</v>
      </c>
      <c r="E37" s="9">
        <v>105</v>
      </c>
      <c r="F37" s="9">
        <v>207</v>
      </c>
      <c r="G37" s="9">
        <v>246</v>
      </c>
      <c r="H37" s="9">
        <v>256</v>
      </c>
      <c r="I37" s="43">
        <v>264</v>
      </c>
      <c r="J37" s="7">
        <f t="shared" si="0"/>
        <v>31.343283582089555</v>
      </c>
      <c r="K37" s="7">
        <f t="shared" si="1"/>
        <v>61.791044776119406</v>
      </c>
      <c r="L37" s="7">
        <f t="shared" si="2"/>
        <v>73.432835820895519</v>
      </c>
      <c r="M37" s="7">
        <f t="shared" si="3"/>
        <v>76.417910447761201</v>
      </c>
      <c r="N37" s="7">
        <f t="shared" si="4"/>
        <v>78.805970149253739</v>
      </c>
    </row>
    <row r="38" spans="1:14" x14ac:dyDescent="0.25">
      <c r="A38" s="10" t="s">
        <v>121</v>
      </c>
      <c r="B38" s="35"/>
      <c r="C38" s="35"/>
      <c r="D38" s="36"/>
      <c r="E38" s="35"/>
      <c r="F38" s="35"/>
      <c r="G38" s="35"/>
      <c r="H38" s="37"/>
      <c r="I38" s="37"/>
      <c r="J38" s="11">
        <f>J35-J32</f>
        <v>-2.6046465710148716</v>
      </c>
      <c r="K38" s="11">
        <f t="shared" ref="K38:N38" si="8">K35-K32</f>
        <v>1.5899916633758977</v>
      </c>
      <c r="L38" s="11">
        <f t="shared" si="8"/>
        <v>1.764402615067354</v>
      </c>
      <c r="M38" s="11">
        <f t="shared" si="8"/>
        <v>0.7886885173972189</v>
      </c>
      <c r="N38" s="11">
        <f t="shared" si="8"/>
        <v>1.3843183712869234</v>
      </c>
    </row>
    <row r="39" spans="1:14" x14ac:dyDescent="0.25">
      <c r="A39" s="10" t="s">
        <v>13</v>
      </c>
      <c r="B39" s="37"/>
      <c r="C39" s="37"/>
      <c r="D39" s="36"/>
      <c r="E39" s="37"/>
      <c r="F39" s="37"/>
      <c r="G39" s="37"/>
      <c r="H39" s="37"/>
      <c r="I39" s="37"/>
      <c r="J39" s="11">
        <f>J36-J33</f>
        <v>-10.135358204027735</v>
      </c>
      <c r="K39" s="11">
        <f t="shared" ref="K39:N39" si="9">K36-K33</f>
        <v>-4.0167271926928549</v>
      </c>
      <c r="L39" s="11">
        <f t="shared" si="9"/>
        <v>-1.8231172737610564</v>
      </c>
      <c r="M39" s="11">
        <f t="shared" si="9"/>
        <v>-3.0849932137485752</v>
      </c>
      <c r="N39" s="11">
        <f t="shared" si="9"/>
        <v>-3.0739884817138119</v>
      </c>
    </row>
    <row r="40" spans="1:14" x14ac:dyDescent="0.25">
      <c r="A40" s="10" t="s">
        <v>14</v>
      </c>
      <c r="B40" s="37"/>
      <c r="C40" s="37"/>
      <c r="D40" s="36"/>
      <c r="E40" s="37"/>
      <c r="F40" s="37"/>
      <c r="G40" s="37"/>
      <c r="H40" s="37"/>
      <c r="I40" s="37"/>
      <c r="J40" s="11">
        <f>J37-J34</f>
        <v>1.9315188762071998</v>
      </c>
      <c r="K40" s="11">
        <f t="shared" ref="K40:N40" si="10">K37-K34</f>
        <v>4.9282996780801938</v>
      </c>
      <c r="L40" s="11">
        <f t="shared" si="10"/>
        <v>3.8249926836406161</v>
      </c>
      <c r="M40" s="11">
        <f t="shared" si="10"/>
        <v>2.8884986830553174</v>
      </c>
      <c r="N40" s="11">
        <f t="shared" si="10"/>
        <v>3.8059701492537386</v>
      </c>
    </row>
    <row r="41" spans="1:14" x14ac:dyDescent="0.25">
      <c r="A41" s="12" t="s">
        <v>15</v>
      </c>
      <c r="B41" s="9">
        <v>274</v>
      </c>
      <c r="C41" s="9">
        <v>50</v>
      </c>
      <c r="D41" s="7">
        <f t="shared" si="7"/>
        <v>18.248175182481752</v>
      </c>
      <c r="E41" s="9">
        <v>121</v>
      </c>
      <c r="F41" s="9">
        <v>192</v>
      </c>
      <c r="G41" s="9">
        <v>217</v>
      </c>
      <c r="H41" s="9">
        <v>221</v>
      </c>
      <c r="I41" s="43">
        <v>228</v>
      </c>
      <c r="J41" s="7">
        <f>(E41/B41)*100</f>
        <v>44.160583941605843</v>
      </c>
      <c r="K41" s="7">
        <f>(F41/B41)*100</f>
        <v>70.072992700729927</v>
      </c>
      <c r="L41" s="7">
        <f>(G41/B41)*100</f>
        <v>79.197080291970806</v>
      </c>
      <c r="M41" s="7">
        <f>(H41/B41)*100</f>
        <v>80.65693430656934</v>
      </c>
      <c r="N41" s="7">
        <f>(I41/B41)*100</f>
        <v>83.211678832116789</v>
      </c>
    </row>
    <row r="42" spans="1:14" x14ac:dyDescent="0.25">
      <c r="A42" s="8" t="s">
        <v>16</v>
      </c>
      <c r="B42" s="9">
        <v>121</v>
      </c>
      <c r="C42" s="9">
        <v>17</v>
      </c>
      <c r="D42" s="7">
        <f t="shared" si="7"/>
        <v>14.049586776859504</v>
      </c>
      <c r="E42" s="9">
        <v>52</v>
      </c>
      <c r="F42" s="9">
        <v>83</v>
      </c>
      <c r="G42" s="9">
        <v>96</v>
      </c>
      <c r="H42" s="9">
        <v>97</v>
      </c>
      <c r="I42" s="43">
        <v>101</v>
      </c>
      <c r="J42" s="7">
        <f>(E42/B42)*100</f>
        <v>42.97520661157025</v>
      </c>
      <c r="K42" s="7">
        <f>(F42/B42)*100</f>
        <v>68.59504132231406</v>
      </c>
      <c r="L42" s="7">
        <f>(G42/B42)*100</f>
        <v>79.338842975206617</v>
      </c>
      <c r="M42" s="7">
        <f>(H42/B42)*100</f>
        <v>80.165289256198349</v>
      </c>
      <c r="N42" s="7">
        <f>(I42/B42)*100</f>
        <v>83.471074380165291</v>
      </c>
    </row>
    <row r="43" spans="1:14" x14ac:dyDescent="0.25">
      <c r="A43" s="8" t="s">
        <v>17</v>
      </c>
      <c r="B43" s="9">
        <v>153</v>
      </c>
      <c r="C43" s="9">
        <v>33</v>
      </c>
      <c r="D43" s="7">
        <f t="shared" si="7"/>
        <v>21.568627450980394</v>
      </c>
      <c r="E43" s="9">
        <v>69</v>
      </c>
      <c r="F43" s="9">
        <v>109</v>
      </c>
      <c r="G43" s="9">
        <v>121</v>
      </c>
      <c r="H43" s="9">
        <v>124</v>
      </c>
      <c r="I43" s="43">
        <v>127</v>
      </c>
      <c r="J43" s="7">
        <f>(E43/B43)*100</f>
        <v>45.098039215686278</v>
      </c>
      <c r="K43" s="7">
        <f>(F43/B43)*100</f>
        <v>71.24183006535948</v>
      </c>
      <c r="L43" s="7">
        <f>(G43/B43)*100</f>
        <v>79.084967320261441</v>
      </c>
      <c r="M43" s="7">
        <f>(H43/B43)*100</f>
        <v>81.045751633986924</v>
      </c>
      <c r="N43" s="7">
        <f>(I43/B43)*100</f>
        <v>83.006535947712422</v>
      </c>
    </row>
    <row r="44" spans="1:14" x14ac:dyDescent="0.25">
      <c r="A44" s="8" t="s">
        <v>18</v>
      </c>
      <c r="B44" s="9">
        <v>106</v>
      </c>
      <c r="C44" s="9">
        <v>18</v>
      </c>
      <c r="D44" s="7">
        <f t="shared" si="7"/>
        <v>16.981132075471699</v>
      </c>
      <c r="E44" s="9">
        <v>47</v>
      </c>
      <c r="F44" s="9">
        <v>74</v>
      </c>
      <c r="G44" s="9">
        <v>85</v>
      </c>
      <c r="H44" s="9">
        <v>87</v>
      </c>
      <c r="I44" s="43">
        <v>89</v>
      </c>
      <c r="J44" s="7">
        <f>(E44/B44)*100</f>
        <v>44.339622641509436</v>
      </c>
      <c r="K44" s="7">
        <f>(F44/B44)*100</f>
        <v>69.811320754716974</v>
      </c>
      <c r="L44" s="7">
        <f>(G44/B44)*100</f>
        <v>80.188679245283026</v>
      </c>
      <c r="M44" s="7">
        <f>(H44/B44)*100</f>
        <v>82.075471698113205</v>
      </c>
      <c r="N44" s="7">
        <f>(I44/B44)*100</f>
        <v>83.962264150943398</v>
      </c>
    </row>
    <row r="45" spans="1:14" x14ac:dyDescent="0.25">
      <c r="A45" s="8" t="s">
        <v>19</v>
      </c>
      <c r="B45" s="9">
        <v>168</v>
      </c>
      <c r="C45" s="9">
        <v>32</v>
      </c>
      <c r="D45" s="7">
        <f t="shared" si="7"/>
        <v>19.047619047619047</v>
      </c>
      <c r="E45" s="9">
        <v>74</v>
      </c>
      <c r="F45" s="9">
        <v>118</v>
      </c>
      <c r="G45" s="9">
        <v>132</v>
      </c>
      <c r="H45" s="9">
        <v>134</v>
      </c>
      <c r="I45" s="43">
        <v>139</v>
      </c>
      <c r="J45" s="7">
        <f>(E45/B45)*100</f>
        <v>44.047619047619044</v>
      </c>
      <c r="K45" s="7">
        <f>(F45/B45)*100</f>
        <v>70.238095238095227</v>
      </c>
      <c r="L45" s="7">
        <f>(G45/B45)*100</f>
        <v>78.571428571428569</v>
      </c>
      <c r="M45" s="7">
        <f>(H45/B45)*100</f>
        <v>79.761904761904773</v>
      </c>
      <c r="N45" s="7">
        <f>(I45/B45)*100</f>
        <v>82.738095238095227</v>
      </c>
    </row>
    <row r="46" spans="1:14" x14ac:dyDescent="0.25">
      <c r="A46" s="29" t="s">
        <v>20</v>
      </c>
      <c r="B46" s="37"/>
      <c r="C46" s="37"/>
      <c r="D46" s="36"/>
      <c r="E46" s="37"/>
      <c r="F46" s="37"/>
      <c r="G46" s="37"/>
      <c r="H46" s="37"/>
      <c r="I46" s="35"/>
      <c r="J46" s="11">
        <f>J45-J44</f>
        <v>-0.29200359389039221</v>
      </c>
      <c r="K46" s="11">
        <f t="shared" ref="K46:N46" si="11">K45-K44</f>
        <v>0.42677448337825297</v>
      </c>
      <c r="L46" s="11">
        <f t="shared" si="11"/>
        <v>-1.617250673854457</v>
      </c>
      <c r="M46" s="11">
        <f t="shared" si="11"/>
        <v>-2.3135669362084315</v>
      </c>
      <c r="N46" s="11">
        <f t="shared" si="11"/>
        <v>-1.224168912848171</v>
      </c>
    </row>
    <row r="47" spans="1:14" x14ac:dyDescent="0.25">
      <c r="A47" s="12" t="s">
        <v>21</v>
      </c>
      <c r="B47" s="9">
        <v>171</v>
      </c>
      <c r="C47" s="9">
        <v>45</v>
      </c>
      <c r="D47" s="7">
        <f t="shared" si="7"/>
        <v>26.315789473684209</v>
      </c>
      <c r="E47" s="9">
        <v>62</v>
      </c>
      <c r="F47" s="9">
        <v>111</v>
      </c>
      <c r="G47" s="9">
        <v>124</v>
      </c>
      <c r="H47" s="9">
        <v>133</v>
      </c>
      <c r="I47" s="43">
        <v>135</v>
      </c>
      <c r="J47" s="7">
        <f>(E47/B47)*100</f>
        <v>36.257309941520468</v>
      </c>
      <c r="K47" s="7">
        <f>(F47/B47)*100</f>
        <v>64.912280701754383</v>
      </c>
      <c r="L47" s="7">
        <f>(G47/B47)*100</f>
        <v>72.514619883040936</v>
      </c>
      <c r="M47" s="7">
        <f>(H47/B47)*100</f>
        <v>77.777777777777786</v>
      </c>
      <c r="N47" s="7">
        <f>(I47/B47)*100</f>
        <v>78.94736842105263</v>
      </c>
    </row>
    <row r="48" spans="1:14" x14ac:dyDescent="0.25">
      <c r="A48" s="8" t="s">
        <v>22</v>
      </c>
      <c r="B48" s="9">
        <v>89</v>
      </c>
      <c r="C48" s="9">
        <v>18</v>
      </c>
      <c r="D48" s="7">
        <f t="shared" si="7"/>
        <v>20.224719101123593</v>
      </c>
      <c r="E48" s="9">
        <v>34</v>
      </c>
      <c r="F48" s="9">
        <v>61</v>
      </c>
      <c r="G48" s="9">
        <v>67</v>
      </c>
      <c r="H48" s="9">
        <v>73</v>
      </c>
      <c r="I48" s="43">
        <v>73</v>
      </c>
      <c r="J48" s="7">
        <f>(E48/B48)*100</f>
        <v>38.202247191011232</v>
      </c>
      <c r="K48" s="7">
        <f>(F48/B48)*100</f>
        <v>68.539325842696627</v>
      </c>
      <c r="L48" s="7">
        <f>(G48/B48)*100</f>
        <v>75.280898876404493</v>
      </c>
      <c r="M48" s="7">
        <f>(H48/B48)*100</f>
        <v>82.022471910112358</v>
      </c>
      <c r="N48" s="7">
        <f>(I48/B48)*100</f>
        <v>82.022471910112358</v>
      </c>
    </row>
    <row r="49" spans="1:14" x14ac:dyDescent="0.25">
      <c r="A49" s="8" t="s">
        <v>23</v>
      </c>
      <c r="B49" s="9">
        <v>82</v>
      </c>
      <c r="C49" s="9">
        <v>27</v>
      </c>
      <c r="D49" s="7">
        <f t="shared" si="7"/>
        <v>32.926829268292686</v>
      </c>
      <c r="E49" s="9">
        <v>28</v>
      </c>
      <c r="F49" s="9">
        <v>50</v>
      </c>
      <c r="G49" s="9">
        <v>57</v>
      </c>
      <c r="H49" s="9">
        <v>60</v>
      </c>
      <c r="I49" s="43">
        <v>62</v>
      </c>
      <c r="J49" s="7">
        <f>(E49/B49)*100</f>
        <v>34.146341463414636</v>
      </c>
      <c r="K49" s="7">
        <f>(F49/B49)*100</f>
        <v>60.975609756097562</v>
      </c>
      <c r="L49" s="7">
        <f>(G49/B49)*100</f>
        <v>69.512195121951208</v>
      </c>
      <c r="M49" s="7">
        <f>(H49/B49)*100</f>
        <v>73.170731707317074</v>
      </c>
      <c r="N49" s="7">
        <f>(I49/B49)*100</f>
        <v>75.609756097560975</v>
      </c>
    </row>
    <row r="50" spans="1:14" x14ac:dyDescent="0.25">
      <c r="A50" s="8" t="s">
        <v>24</v>
      </c>
      <c r="B50" s="9">
        <v>54</v>
      </c>
      <c r="C50" s="9">
        <v>15</v>
      </c>
      <c r="D50" s="7">
        <f t="shared" si="7"/>
        <v>27.777777777777779</v>
      </c>
      <c r="E50" s="9">
        <v>21</v>
      </c>
      <c r="F50" s="9">
        <v>36</v>
      </c>
      <c r="G50" s="9">
        <v>42</v>
      </c>
      <c r="H50" s="9">
        <v>45</v>
      </c>
      <c r="I50" s="43">
        <v>45</v>
      </c>
      <c r="J50" s="7">
        <f>(E50/B50)*100</f>
        <v>38.888888888888893</v>
      </c>
      <c r="K50" s="7">
        <f>(F50/B50)*100</f>
        <v>66.666666666666657</v>
      </c>
      <c r="L50" s="7">
        <f>(G50/B50)*100</f>
        <v>77.777777777777786</v>
      </c>
      <c r="M50" s="7">
        <f>(H50/B50)*100</f>
        <v>83.333333333333343</v>
      </c>
      <c r="N50" s="7">
        <f>(I50/B50)*100</f>
        <v>83.333333333333343</v>
      </c>
    </row>
    <row r="51" spans="1:14" x14ac:dyDescent="0.25">
      <c r="A51" s="8" t="s">
        <v>25</v>
      </c>
      <c r="B51" s="9">
        <v>117</v>
      </c>
      <c r="C51" s="9">
        <v>30</v>
      </c>
      <c r="D51" s="7">
        <f t="shared" si="7"/>
        <v>25.641025641025639</v>
      </c>
      <c r="E51" s="9">
        <v>41</v>
      </c>
      <c r="F51" s="9">
        <v>75</v>
      </c>
      <c r="G51" s="9">
        <v>82</v>
      </c>
      <c r="H51" s="9">
        <v>88</v>
      </c>
      <c r="I51" s="43">
        <v>90</v>
      </c>
      <c r="J51" s="7">
        <f>(E51/B51)*100</f>
        <v>35.042735042735039</v>
      </c>
      <c r="K51" s="7">
        <f>(F51/B51)*100</f>
        <v>64.102564102564102</v>
      </c>
      <c r="L51" s="7">
        <f>(G51/B51)*100</f>
        <v>70.085470085470078</v>
      </c>
      <c r="M51" s="7">
        <f>(H51/B51)*100</f>
        <v>75.213675213675216</v>
      </c>
      <c r="N51" s="7">
        <f>(I51/B51)*100</f>
        <v>76.923076923076934</v>
      </c>
    </row>
    <row r="52" spans="1:14" x14ac:dyDescent="0.25">
      <c r="A52" s="29" t="s">
        <v>26</v>
      </c>
      <c r="B52" s="37"/>
      <c r="C52" s="37"/>
      <c r="D52" s="36"/>
      <c r="E52" s="37"/>
      <c r="F52" s="37"/>
      <c r="G52" s="37"/>
      <c r="H52" s="37"/>
      <c r="I52" s="35"/>
      <c r="J52" s="11">
        <f>J51-J50</f>
        <v>-3.8461538461538538</v>
      </c>
      <c r="K52" s="11">
        <f t="shared" ref="K52:N52" si="12">K51-K50</f>
        <v>-2.564102564102555</v>
      </c>
      <c r="L52" s="11">
        <f t="shared" si="12"/>
        <v>-7.6923076923077076</v>
      </c>
      <c r="M52" s="11">
        <f t="shared" si="12"/>
        <v>-8.1196581196581263</v>
      </c>
      <c r="N52" s="11">
        <f t="shared" si="12"/>
        <v>-6.4102564102564088</v>
      </c>
    </row>
    <row r="53" spans="1:14" x14ac:dyDescent="0.25">
      <c r="A53" s="12" t="s">
        <v>27</v>
      </c>
      <c r="B53" s="9">
        <v>125</v>
      </c>
      <c r="C53" s="9">
        <v>25</v>
      </c>
      <c r="D53" s="7">
        <f t="shared" si="7"/>
        <v>20</v>
      </c>
      <c r="E53" s="9">
        <v>27</v>
      </c>
      <c r="F53" s="9">
        <v>72</v>
      </c>
      <c r="G53" s="9">
        <v>94</v>
      </c>
      <c r="H53" s="9">
        <v>100</v>
      </c>
      <c r="I53" s="43">
        <v>102</v>
      </c>
      <c r="J53" s="7">
        <f>(E53/B53)*100</f>
        <v>21.6</v>
      </c>
      <c r="K53" s="7">
        <f>(F53/B53)*100</f>
        <v>57.599999999999994</v>
      </c>
      <c r="L53" s="7">
        <f>(G53/B53)*100</f>
        <v>75.2</v>
      </c>
      <c r="M53" s="7">
        <f>(H53/B53)*100</f>
        <v>80</v>
      </c>
      <c r="N53" s="7">
        <f>(I53/B53)*100</f>
        <v>81.599999999999994</v>
      </c>
    </row>
    <row r="54" spans="1:14" x14ac:dyDescent="0.25">
      <c r="A54" s="8" t="s">
        <v>28</v>
      </c>
      <c r="B54" s="9">
        <v>38</v>
      </c>
      <c r="C54" s="9">
        <v>9</v>
      </c>
      <c r="D54" s="7">
        <f t="shared" si="7"/>
        <v>23.684210526315788</v>
      </c>
      <c r="E54" s="9">
        <v>5</v>
      </c>
      <c r="F54" s="9">
        <v>20</v>
      </c>
      <c r="G54" s="9">
        <v>27</v>
      </c>
      <c r="H54" s="9">
        <v>30</v>
      </c>
      <c r="I54" s="43">
        <v>31</v>
      </c>
      <c r="J54" s="7">
        <f>(E54/B54)*100</f>
        <v>13.157894736842104</v>
      </c>
      <c r="K54" s="7">
        <f>(F54/B54)*100</f>
        <v>52.631578947368418</v>
      </c>
      <c r="L54" s="7">
        <f>(G54/B54)*100</f>
        <v>71.05263157894737</v>
      </c>
      <c r="M54" s="7">
        <f>(H54/B54)*100</f>
        <v>78.94736842105263</v>
      </c>
      <c r="N54" s="7">
        <f>(I54/B54)*100</f>
        <v>81.578947368421055</v>
      </c>
    </row>
    <row r="55" spans="1:14" x14ac:dyDescent="0.25">
      <c r="A55" s="8" t="s">
        <v>29</v>
      </c>
      <c r="B55" s="9">
        <v>87</v>
      </c>
      <c r="C55" s="9">
        <v>16</v>
      </c>
      <c r="D55" s="7">
        <f t="shared" si="7"/>
        <v>18.390804597701148</v>
      </c>
      <c r="E55" s="9">
        <v>22</v>
      </c>
      <c r="F55" s="9">
        <v>52</v>
      </c>
      <c r="G55" s="9">
        <v>67</v>
      </c>
      <c r="H55" s="9">
        <v>70</v>
      </c>
      <c r="I55" s="43">
        <v>71</v>
      </c>
      <c r="J55" s="7">
        <f>(E55/B55)*100</f>
        <v>25.287356321839084</v>
      </c>
      <c r="K55" s="7">
        <f>(F55/B55)*100</f>
        <v>59.770114942528743</v>
      </c>
      <c r="L55" s="7">
        <f>(G55/B55)*100</f>
        <v>77.011494252873561</v>
      </c>
      <c r="M55" s="7">
        <f>(H55/B55)*100</f>
        <v>80.459770114942529</v>
      </c>
      <c r="N55" s="7">
        <f>(I55/B55)*100</f>
        <v>81.609195402298852</v>
      </c>
    </row>
    <row r="56" spans="1:14" x14ac:dyDescent="0.25">
      <c r="A56" s="8" t="s">
        <v>30</v>
      </c>
      <c r="B56" s="9">
        <v>48</v>
      </c>
      <c r="C56" s="9">
        <v>13</v>
      </c>
      <c r="D56" s="7">
        <f t="shared" si="7"/>
        <v>27.083333333333332</v>
      </c>
      <c r="E56" s="9">
        <v>5</v>
      </c>
      <c r="F56" s="9">
        <v>24</v>
      </c>
      <c r="G56" s="9">
        <v>31</v>
      </c>
      <c r="H56" s="9">
        <v>35</v>
      </c>
      <c r="I56" s="43">
        <v>35</v>
      </c>
      <c r="J56" s="7">
        <f>(E56/B56)*100</f>
        <v>10.416666666666668</v>
      </c>
      <c r="K56" s="7">
        <f>(F56/B56)*100</f>
        <v>50</v>
      </c>
      <c r="L56" s="7">
        <f>(G56/B56)*100</f>
        <v>64.583333333333343</v>
      </c>
      <c r="M56" s="7">
        <f>(H56/B56)*100</f>
        <v>72.916666666666657</v>
      </c>
      <c r="N56" s="7">
        <f>(I56/B56)*100</f>
        <v>72.916666666666657</v>
      </c>
    </row>
    <row r="57" spans="1:14" x14ac:dyDescent="0.25">
      <c r="A57" s="8" t="s">
        <v>31</v>
      </c>
      <c r="B57" s="9">
        <v>77</v>
      </c>
      <c r="C57" s="9">
        <v>12</v>
      </c>
      <c r="D57" s="7">
        <f t="shared" si="7"/>
        <v>15.584415584415584</v>
      </c>
      <c r="E57" s="9">
        <v>22</v>
      </c>
      <c r="F57" s="9">
        <v>48</v>
      </c>
      <c r="G57" s="9">
        <v>63</v>
      </c>
      <c r="H57" s="9">
        <v>65</v>
      </c>
      <c r="I57" s="43">
        <v>67</v>
      </c>
      <c r="J57" s="7">
        <f>(E57/B57)*100</f>
        <v>28.571428571428569</v>
      </c>
      <c r="K57" s="7">
        <f>(F57/B57)*100</f>
        <v>62.337662337662337</v>
      </c>
      <c r="L57" s="7">
        <f>(G57/B57)*100</f>
        <v>81.818181818181827</v>
      </c>
      <c r="M57" s="7">
        <f>(H57/B57)*100</f>
        <v>84.415584415584405</v>
      </c>
      <c r="N57" s="7">
        <f>(I57/B57)*100</f>
        <v>87.012987012987011</v>
      </c>
    </row>
    <row r="58" spans="1:14" x14ac:dyDescent="0.25">
      <c r="A58" s="29" t="s">
        <v>81</v>
      </c>
      <c r="B58" s="37"/>
      <c r="C58" s="37"/>
      <c r="D58" s="36"/>
      <c r="E58" s="37"/>
      <c r="F58" s="37"/>
      <c r="G58" s="37"/>
      <c r="H58" s="37"/>
      <c r="I58" s="35"/>
      <c r="J58" s="11">
        <f>J57-J56</f>
        <v>18.154761904761902</v>
      </c>
      <c r="K58" s="11">
        <f t="shared" ref="K58:M58" si="13">K57-K56</f>
        <v>12.337662337662337</v>
      </c>
      <c r="L58" s="11">
        <f t="shared" si="13"/>
        <v>17.234848484848484</v>
      </c>
      <c r="M58" s="11">
        <f t="shared" si="13"/>
        <v>11.498917748917748</v>
      </c>
      <c r="N58" s="11">
        <f>N57-N56</f>
        <v>14.096320346320354</v>
      </c>
    </row>
    <row r="59" spans="1:14" x14ac:dyDescent="0.25">
      <c r="A59" s="12" t="s">
        <v>32</v>
      </c>
      <c r="B59" s="9">
        <v>236</v>
      </c>
      <c r="C59" s="9">
        <v>60</v>
      </c>
      <c r="D59" s="7">
        <f t="shared" si="7"/>
        <v>25.423728813559322</v>
      </c>
      <c r="E59" s="9">
        <v>55</v>
      </c>
      <c r="F59" s="9">
        <v>136</v>
      </c>
      <c r="G59" s="9">
        <v>166</v>
      </c>
      <c r="H59" s="9">
        <v>179</v>
      </c>
      <c r="I59" s="43">
        <v>186</v>
      </c>
      <c r="J59" s="7">
        <f>(E59/B59)*100</f>
        <v>23.305084745762709</v>
      </c>
      <c r="K59" s="7">
        <f>(F59/B59)*100</f>
        <v>57.627118644067799</v>
      </c>
      <c r="L59" s="7">
        <f>(G59/B59)*100</f>
        <v>70.33898305084746</v>
      </c>
      <c r="M59" s="7">
        <f>(H59/B59)*100</f>
        <v>75.847457627118644</v>
      </c>
      <c r="N59" s="7">
        <f>(I59/B59)*100</f>
        <v>78.813559322033896</v>
      </c>
    </row>
    <row r="60" spans="1:14" x14ac:dyDescent="0.25">
      <c r="A60" s="8" t="s">
        <v>33</v>
      </c>
      <c r="B60" s="9">
        <v>82</v>
      </c>
      <c r="C60" s="9">
        <v>17</v>
      </c>
      <c r="D60" s="7">
        <f t="shared" si="7"/>
        <v>20.73170731707317</v>
      </c>
      <c r="E60" s="9">
        <v>19</v>
      </c>
      <c r="F60" s="9">
        <v>45</v>
      </c>
      <c r="G60" s="9">
        <v>58</v>
      </c>
      <c r="H60" s="9">
        <v>65</v>
      </c>
      <c r="I60" s="43">
        <v>68</v>
      </c>
      <c r="J60" s="7">
        <f>(E60/B60)*100</f>
        <v>23.170731707317074</v>
      </c>
      <c r="K60" s="7">
        <f>(F60/B60)*100</f>
        <v>54.878048780487809</v>
      </c>
      <c r="L60" s="7">
        <f>(G60/B60)*100</f>
        <v>70.731707317073173</v>
      </c>
      <c r="M60" s="7">
        <f>(H60/B60)*100</f>
        <v>79.268292682926827</v>
      </c>
      <c r="N60" s="7">
        <f>(I60/B60)*100</f>
        <v>82.926829268292678</v>
      </c>
    </row>
    <row r="61" spans="1:14" x14ac:dyDescent="0.25">
      <c r="A61" s="8" t="s">
        <v>34</v>
      </c>
      <c r="B61" s="9">
        <v>154</v>
      </c>
      <c r="C61" s="9">
        <v>43</v>
      </c>
      <c r="D61" s="7">
        <f t="shared" si="7"/>
        <v>27.922077922077921</v>
      </c>
      <c r="E61" s="9">
        <v>36</v>
      </c>
      <c r="F61" s="9">
        <v>91</v>
      </c>
      <c r="G61" s="9">
        <v>108</v>
      </c>
      <c r="H61" s="9">
        <v>114</v>
      </c>
      <c r="I61" s="43">
        <v>118</v>
      </c>
      <c r="J61" s="7">
        <f>(E61/B61)*100</f>
        <v>23.376623376623375</v>
      </c>
      <c r="K61" s="7">
        <f>(F61/B61)*100</f>
        <v>59.090909090909093</v>
      </c>
      <c r="L61" s="7">
        <f>(G61/B61)*100</f>
        <v>70.129870129870127</v>
      </c>
      <c r="M61" s="7">
        <f>(H61/B61)*100</f>
        <v>74.025974025974023</v>
      </c>
      <c r="N61" s="7">
        <f>(I61/B61)*100</f>
        <v>76.623376623376629</v>
      </c>
    </row>
    <row r="62" spans="1:14" x14ac:dyDescent="0.25">
      <c r="A62" s="8" t="s">
        <v>35</v>
      </c>
      <c r="B62" s="9">
        <v>83</v>
      </c>
      <c r="C62" s="9">
        <v>23</v>
      </c>
      <c r="D62" s="7">
        <f t="shared" si="7"/>
        <v>27.710843373493976</v>
      </c>
      <c r="E62" s="9">
        <v>24</v>
      </c>
      <c r="F62" s="9">
        <v>47</v>
      </c>
      <c r="G62" s="9">
        <v>56</v>
      </c>
      <c r="H62" s="9">
        <v>60</v>
      </c>
      <c r="I62" s="43">
        <v>63</v>
      </c>
      <c r="J62" s="7">
        <f>(E62/B62)*100</f>
        <v>28.915662650602407</v>
      </c>
      <c r="K62" s="7">
        <f>(F62/B62)*100</f>
        <v>56.626506024096393</v>
      </c>
      <c r="L62" s="7">
        <f>(G62/B62)*100</f>
        <v>67.46987951807229</v>
      </c>
      <c r="M62" s="7">
        <f>(H62/B62)*100</f>
        <v>72.289156626506028</v>
      </c>
      <c r="N62" s="7">
        <f>(I62/B62)*100</f>
        <v>75.903614457831324</v>
      </c>
    </row>
    <row r="63" spans="1:14" x14ac:dyDescent="0.25">
      <c r="A63" s="8" t="s">
        <v>36</v>
      </c>
      <c r="B63" s="9">
        <v>153</v>
      </c>
      <c r="C63" s="9">
        <v>37</v>
      </c>
      <c r="D63" s="7">
        <f t="shared" si="7"/>
        <v>24.183006535947712</v>
      </c>
      <c r="E63" s="9">
        <v>31</v>
      </c>
      <c r="F63" s="9">
        <v>89</v>
      </c>
      <c r="G63" s="9">
        <v>110</v>
      </c>
      <c r="H63" s="9">
        <v>119</v>
      </c>
      <c r="I63" s="43">
        <v>123</v>
      </c>
      <c r="J63" s="7">
        <f>(E63/B63)*100</f>
        <v>20.261437908496731</v>
      </c>
      <c r="K63" s="7">
        <f>(F63/B63)*100</f>
        <v>58.169934640522882</v>
      </c>
      <c r="L63" s="7">
        <f>(G63/B63)*100</f>
        <v>71.895424836601308</v>
      </c>
      <c r="M63" s="7">
        <f>(H63/B63)*100</f>
        <v>77.777777777777786</v>
      </c>
      <c r="N63" s="7">
        <f>(I63/B63)*100</f>
        <v>80.392156862745097</v>
      </c>
    </row>
    <row r="64" spans="1:14" x14ac:dyDescent="0.25">
      <c r="A64" s="29" t="s">
        <v>37</v>
      </c>
      <c r="B64" s="37"/>
      <c r="C64" s="37"/>
      <c r="D64" s="36"/>
      <c r="E64" s="37"/>
      <c r="F64" s="37"/>
      <c r="G64" s="37"/>
      <c r="H64" s="37"/>
      <c r="I64" s="35"/>
      <c r="J64" s="11">
        <f>J63-J62</f>
        <v>-8.6542247421056757</v>
      </c>
      <c r="K64" s="11">
        <f t="shared" ref="K64:N64" si="14">K63-K62</f>
        <v>1.543428616426489</v>
      </c>
      <c r="L64" s="11">
        <f t="shared" si="14"/>
        <v>4.4255453185290179</v>
      </c>
      <c r="M64" s="11">
        <f t="shared" si="14"/>
        <v>5.488621151271758</v>
      </c>
      <c r="N64" s="11">
        <f t="shared" si="14"/>
        <v>4.4885424049137725</v>
      </c>
    </row>
    <row r="65" spans="1:14" x14ac:dyDescent="0.25">
      <c r="A65" s="12" t="s">
        <v>38</v>
      </c>
      <c r="B65" s="9">
        <v>83</v>
      </c>
      <c r="C65" s="9">
        <v>31</v>
      </c>
      <c r="D65" s="7">
        <f t="shared" si="7"/>
        <v>37.349397590361441</v>
      </c>
      <c r="E65" s="9">
        <v>11</v>
      </c>
      <c r="F65" s="9">
        <v>27</v>
      </c>
      <c r="G65" s="9">
        <v>46</v>
      </c>
      <c r="H65" s="9">
        <v>50</v>
      </c>
      <c r="I65" s="43">
        <v>52</v>
      </c>
      <c r="J65" s="7">
        <f>(E65/B65)*100</f>
        <v>13.253012048192772</v>
      </c>
      <c r="K65" s="7">
        <f>(F65/B65)*100</f>
        <v>32.53012048192771</v>
      </c>
      <c r="L65" s="7">
        <f>(G65/B65)*100</f>
        <v>55.421686746987952</v>
      </c>
      <c r="M65" s="7">
        <f>(H65/B65)*100</f>
        <v>60.24096385542169</v>
      </c>
      <c r="N65" s="7">
        <f>(I65/B65)*100</f>
        <v>62.650602409638559</v>
      </c>
    </row>
    <row r="66" spans="1:14" x14ac:dyDescent="0.25">
      <c r="A66" s="8" t="s">
        <v>39</v>
      </c>
      <c r="B66" s="9">
        <v>20</v>
      </c>
      <c r="C66" s="9">
        <v>8</v>
      </c>
      <c r="D66" s="7">
        <f t="shared" si="7"/>
        <v>40</v>
      </c>
      <c r="E66" s="9">
        <v>1</v>
      </c>
      <c r="F66" s="9">
        <v>6</v>
      </c>
      <c r="G66" s="9">
        <v>11</v>
      </c>
      <c r="H66" s="9">
        <v>12</v>
      </c>
      <c r="I66" s="43">
        <v>13</v>
      </c>
      <c r="J66" s="7">
        <f>(E66/B66)*100</f>
        <v>5</v>
      </c>
      <c r="K66" s="7">
        <f>(F66/B66)*100</f>
        <v>30</v>
      </c>
      <c r="L66" s="7">
        <f>(G66/B66)*100</f>
        <v>55.000000000000007</v>
      </c>
      <c r="M66" s="7">
        <f>(H66/B66)*100</f>
        <v>60</v>
      </c>
      <c r="N66" s="7">
        <f>(I66/B66)*100</f>
        <v>65</v>
      </c>
    </row>
    <row r="67" spans="1:14" x14ac:dyDescent="0.25">
      <c r="A67" s="8" t="s">
        <v>40</v>
      </c>
      <c r="B67" s="9">
        <v>63</v>
      </c>
      <c r="C67" s="9">
        <v>23</v>
      </c>
      <c r="D67" s="7">
        <f t="shared" si="7"/>
        <v>36.507936507936506</v>
      </c>
      <c r="E67" s="9">
        <v>10</v>
      </c>
      <c r="F67" s="9">
        <v>21</v>
      </c>
      <c r="G67" s="9">
        <v>35</v>
      </c>
      <c r="H67" s="9">
        <v>38</v>
      </c>
      <c r="I67" s="43">
        <v>39</v>
      </c>
      <c r="J67" s="7">
        <f>(E67/B67)*100</f>
        <v>15.873015873015872</v>
      </c>
      <c r="K67" s="7">
        <f>(F67/B67)*100</f>
        <v>33.333333333333329</v>
      </c>
      <c r="L67" s="7">
        <f>(G67/B67)*100</f>
        <v>55.555555555555557</v>
      </c>
      <c r="M67" s="7">
        <f>(H67/B67)*100</f>
        <v>60.317460317460316</v>
      </c>
      <c r="N67" s="7">
        <f>(I67/B67)*100</f>
        <v>61.904761904761905</v>
      </c>
    </row>
    <row r="68" spans="1:14" x14ac:dyDescent="0.25">
      <c r="A68" s="8" t="s">
        <v>41</v>
      </c>
      <c r="B68" s="9">
        <v>30</v>
      </c>
      <c r="C68" s="9">
        <v>10</v>
      </c>
      <c r="D68" s="7">
        <f t="shared" si="7"/>
        <v>33.333333333333329</v>
      </c>
      <c r="E68" s="9">
        <v>8</v>
      </c>
      <c r="F68" s="9">
        <v>10</v>
      </c>
      <c r="G68" s="9">
        <v>16</v>
      </c>
      <c r="H68" s="9">
        <v>18</v>
      </c>
      <c r="I68" s="43">
        <v>19</v>
      </c>
      <c r="J68" s="7">
        <f>(E68/B68)*100</f>
        <v>26.666666666666668</v>
      </c>
      <c r="K68" s="7">
        <f>(F68/B68)*100</f>
        <v>33.333333333333329</v>
      </c>
      <c r="L68" s="7">
        <f>(G68/B68)*100</f>
        <v>53.333333333333336</v>
      </c>
      <c r="M68" s="7">
        <f>(H68/B68)*100</f>
        <v>60</v>
      </c>
      <c r="N68" s="7">
        <f>(I68/B68)*100</f>
        <v>63.333333333333329</v>
      </c>
    </row>
    <row r="69" spans="1:14" x14ac:dyDescent="0.25">
      <c r="A69" s="8" t="s">
        <v>42</v>
      </c>
      <c r="B69" s="9">
        <v>53</v>
      </c>
      <c r="C69" s="9">
        <v>21</v>
      </c>
      <c r="D69" s="7">
        <f t="shared" si="7"/>
        <v>39.622641509433961</v>
      </c>
      <c r="E69" s="9">
        <v>3</v>
      </c>
      <c r="F69" s="9">
        <v>17</v>
      </c>
      <c r="G69" s="9">
        <v>30</v>
      </c>
      <c r="H69" s="9">
        <v>32</v>
      </c>
      <c r="I69" s="43">
        <v>33</v>
      </c>
      <c r="J69" s="7">
        <f>(E69/B69)*100</f>
        <v>5.6603773584905666</v>
      </c>
      <c r="K69" s="7">
        <f>(F69/B69)*100</f>
        <v>32.075471698113205</v>
      </c>
      <c r="L69" s="7">
        <f>(G69/B69)*100</f>
        <v>56.60377358490566</v>
      </c>
      <c r="M69" s="7">
        <f>(H69/B69)*100</f>
        <v>60.377358490566039</v>
      </c>
      <c r="N69" s="7">
        <f>(I69/B69)*100</f>
        <v>62.264150943396224</v>
      </c>
    </row>
    <row r="70" spans="1:14" x14ac:dyDescent="0.25">
      <c r="A70" s="29" t="s">
        <v>43</v>
      </c>
      <c r="B70" s="37"/>
      <c r="C70" s="37"/>
      <c r="D70" s="36"/>
      <c r="E70" s="37"/>
      <c r="F70" s="37"/>
      <c r="G70" s="37"/>
      <c r="H70" s="37"/>
      <c r="I70" s="35"/>
      <c r="J70" s="11">
        <f>J69-J68</f>
        <v>-21.0062893081761</v>
      </c>
      <c r="K70" s="11">
        <f t="shared" ref="K70:N70" si="15">K69-K68</f>
        <v>-1.2578616352201237</v>
      </c>
      <c r="L70" s="11">
        <f t="shared" si="15"/>
        <v>3.2704402515723245</v>
      </c>
      <c r="M70" s="11">
        <f t="shared" si="15"/>
        <v>0.37735849056603854</v>
      </c>
      <c r="N70" s="11">
        <f t="shared" si="15"/>
        <v>-1.0691823899371045</v>
      </c>
    </row>
    <row r="71" spans="1:14" x14ac:dyDescent="0.25">
      <c r="A71" s="12" t="s">
        <v>15</v>
      </c>
      <c r="B71" s="47">
        <v>274</v>
      </c>
      <c r="C71" s="47">
        <v>50</v>
      </c>
      <c r="D71" s="7">
        <f t="shared" si="7"/>
        <v>18.248175182481752</v>
      </c>
      <c r="E71" s="47">
        <v>121</v>
      </c>
      <c r="F71" s="47">
        <v>192</v>
      </c>
      <c r="G71" s="9">
        <v>217</v>
      </c>
      <c r="H71" s="9">
        <v>221</v>
      </c>
      <c r="I71" s="43">
        <v>228</v>
      </c>
      <c r="J71" s="7">
        <f t="shared" ref="J71:J79" si="16">(E71/B71)*100</f>
        <v>44.160583941605843</v>
      </c>
      <c r="K71" s="7">
        <f t="shared" ref="K71:K79" si="17">(F71/B71)*100</f>
        <v>70.072992700729927</v>
      </c>
      <c r="L71" s="7">
        <f t="shared" ref="L71:L79" si="18">(G71/B71)*100</f>
        <v>79.197080291970806</v>
      </c>
      <c r="M71" s="7">
        <f t="shared" ref="M71:M79" si="19">(H71/B71)*100</f>
        <v>80.65693430656934</v>
      </c>
      <c r="N71" s="7">
        <f t="shared" ref="N71:N79" si="20">(I71/B71)*100</f>
        <v>83.211678832116789</v>
      </c>
    </row>
    <row r="72" spans="1:14" x14ac:dyDescent="0.25">
      <c r="A72" s="8" t="s">
        <v>44</v>
      </c>
      <c r="B72" s="9">
        <v>14</v>
      </c>
      <c r="C72" s="47">
        <v>4</v>
      </c>
      <c r="D72" s="7">
        <f t="shared" si="7"/>
        <v>28.571428571428569</v>
      </c>
      <c r="E72" s="9">
        <v>8</v>
      </c>
      <c r="F72" s="9">
        <v>10</v>
      </c>
      <c r="G72" s="9">
        <v>11</v>
      </c>
      <c r="H72" s="9">
        <v>11</v>
      </c>
      <c r="I72" s="43">
        <v>11</v>
      </c>
      <c r="J72" s="7">
        <f t="shared" si="16"/>
        <v>57.142857142857139</v>
      </c>
      <c r="K72" s="7">
        <f t="shared" si="17"/>
        <v>71.428571428571431</v>
      </c>
      <c r="L72" s="7">
        <f t="shared" si="18"/>
        <v>78.571428571428569</v>
      </c>
      <c r="M72" s="7">
        <f t="shared" si="19"/>
        <v>78.571428571428569</v>
      </c>
      <c r="N72" s="7">
        <f t="shared" si="20"/>
        <v>78.571428571428569</v>
      </c>
    </row>
    <row r="73" spans="1:14" x14ac:dyDescent="0.25">
      <c r="A73" s="8" t="s">
        <v>45</v>
      </c>
      <c r="B73" s="9">
        <v>5</v>
      </c>
      <c r="C73" s="47">
        <v>1</v>
      </c>
      <c r="D73" s="7">
        <f t="shared" si="7"/>
        <v>20</v>
      </c>
      <c r="E73" s="9">
        <v>2</v>
      </c>
      <c r="F73" s="9">
        <v>3</v>
      </c>
      <c r="G73" s="9">
        <v>4</v>
      </c>
      <c r="H73" s="9">
        <v>4</v>
      </c>
      <c r="I73" s="43">
        <v>4</v>
      </c>
      <c r="J73" s="7">
        <f t="shared" si="16"/>
        <v>40</v>
      </c>
      <c r="K73" s="7">
        <f t="shared" si="17"/>
        <v>60</v>
      </c>
      <c r="L73" s="7">
        <f t="shared" si="18"/>
        <v>80</v>
      </c>
      <c r="M73" s="7">
        <f t="shared" si="19"/>
        <v>80</v>
      </c>
      <c r="N73" s="7">
        <f t="shared" si="20"/>
        <v>80</v>
      </c>
    </row>
    <row r="74" spans="1:14" x14ac:dyDescent="0.25">
      <c r="A74" s="8" t="s">
        <v>46</v>
      </c>
      <c r="B74" s="9">
        <v>2</v>
      </c>
      <c r="C74" s="47"/>
      <c r="D74" s="7">
        <f t="shared" si="7"/>
        <v>0</v>
      </c>
      <c r="E74" s="9"/>
      <c r="F74" s="9"/>
      <c r="G74" s="9">
        <v>1</v>
      </c>
      <c r="H74" s="9">
        <v>1</v>
      </c>
      <c r="I74" s="43">
        <v>1</v>
      </c>
      <c r="J74" s="7">
        <f t="shared" si="16"/>
        <v>0</v>
      </c>
      <c r="K74" s="7">
        <f t="shared" si="17"/>
        <v>0</v>
      </c>
      <c r="L74" s="7">
        <f t="shared" si="18"/>
        <v>50</v>
      </c>
      <c r="M74" s="7">
        <f t="shared" si="19"/>
        <v>50</v>
      </c>
      <c r="N74" s="7">
        <f t="shared" si="20"/>
        <v>50</v>
      </c>
    </row>
    <row r="75" spans="1:14" x14ac:dyDescent="0.25">
      <c r="A75" s="8" t="s">
        <v>47</v>
      </c>
      <c r="B75" s="9">
        <v>16</v>
      </c>
      <c r="C75" s="47">
        <v>4</v>
      </c>
      <c r="D75" s="7">
        <f t="shared" si="7"/>
        <v>25</v>
      </c>
      <c r="E75" s="9">
        <v>3</v>
      </c>
      <c r="F75" s="9">
        <v>8</v>
      </c>
      <c r="G75" s="9">
        <v>11</v>
      </c>
      <c r="H75" s="9">
        <v>12</v>
      </c>
      <c r="I75" s="43">
        <v>12</v>
      </c>
      <c r="J75" s="7">
        <f t="shared" si="16"/>
        <v>18.75</v>
      </c>
      <c r="K75" s="7">
        <f t="shared" si="17"/>
        <v>50</v>
      </c>
      <c r="L75" s="7">
        <f t="shared" si="18"/>
        <v>68.75</v>
      </c>
      <c r="M75" s="7">
        <f t="shared" si="19"/>
        <v>75</v>
      </c>
      <c r="N75" s="7">
        <f t="shared" si="20"/>
        <v>75</v>
      </c>
    </row>
    <row r="76" spans="1:14" x14ac:dyDescent="0.25">
      <c r="A76" s="8" t="s">
        <v>48</v>
      </c>
      <c r="B76" s="9">
        <v>23</v>
      </c>
      <c r="C76" s="47">
        <v>3</v>
      </c>
      <c r="D76" s="7">
        <f t="shared" si="7"/>
        <v>13.043478260869565</v>
      </c>
      <c r="E76" s="9">
        <v>15</v>
      </c>
      <c r="F76" s="9">
        <v>19</v>
      </c>
      <c r="G76" s="9">
        <v>21</v>
      </c>
      <c r="H76" s="9">
        <v>21</v>
      </c>
      <c r="I76" s="43">
        <v>21</v>
      </c>
      <c r="J76" s="7">
        <f t="shared" si="16"/>
        <v>65.217391304347828</v>
      </c>
      <c r="K76" s="7">
        <f t="shared" si="17"/>
        <v>82.608695652173907</v>
      </c>
      <c r="L76" s="7">
        <f t="shared" si="18"/>
        <v>91.304347826086953</v>
      </c>
      <c r="M76" s="7">
        <f t="shared" si="19"/>
        <v>91.304347826086953</v>
      </c>
      <c r="N76" s="7">
        <f t="shared" si="20"/>
        <v>91.304347826086953</v>
      </c>
    </row>
    <row r="77" spans="1:14" x14ac:dyDescent="0.25">
      <c r="A77" s="8" t="s">
        <v>49</v>
      </c>
      <c r="B77" s="9">
        <v>61</v>
      </c>
      <c r="C77" s="47">
        <v>12</v>
      </c>
      <c r="D77" s="7">
        <f t="shared" si="7"/>
        <v>19.672131147540984</v>
      </c>
      <c r="E77" s="9">
        <v>23</v>
      </c>
      <c r="F77" s="9">
        <v>35</v>
      </c>
      <c r="G77" s="9">
        <v>44</v>
      </c>
      <c r="H77" s="9">
        <v>44</v>
      </c>
      <c r="I77" s="43">
        <v>46</v>
      </c>
      <c r="J77" s="7">
        <f t="shared" si="16"/>
        <v>37.704918032786885</v>
      </c>
      <c r="K77" s="7">
        <f t="shared" si="17"/>
        <v>57.377049180327866</v>
      </c>
      <c r="L77" s="7">
        <f t="shared" si="18"/>
        <v>72.131147540983605</v>
      </c>
      <c r="M77" s="7">
        <f t="shared" si="19"/>
        <v>72.131147540983605</v>
      </c>
      <c r="N77" s="7">
        <f t="shared" si="20"/>
        <v>75.409836065573771</v>
      </c>
    </row>
    <row r="78" spans="1:14" x14ac:dyDescent="0.25">
      <c r="A78" s="8" t="s">
        <v>50</v>
      </c>
      <c r="B78" s="9">
        <v>4</v>
      </c>
      <c r="C78" s="47">
        <v>1</v>
      </c>
      <c r="D78" s="7">
        <f t="shared" si="7"/>
        <v>25</v>
      </c>
      <c r="E78" s="9">
        <v>3</v>
      </c>
      <c r="F78" s="9">
        <v>3</v>
      </c>
      <c r="G78" s="9">
        <v>3</v>
      </c>
      <c r="H78" s="9">
        <v>3</v>
      </c>
      <c r="I78" s="43">
        <v>3</v>
      </c>
      <c r="J78" s="7">
        <f t="shared" si="16"/>
        <v>75</v>
      </c>
      <c r="K78" s="7">
        <f t="shared" si="17"/>
        <v>75</v>
      </c>
      <c r="L78" s="7">
        <f t="shared" si="18"/>
        <v>75</v>
      </c>
      <c r="M78" s="7">
        <f t="shared" si="19"/>
        <v>75</v>
      </c>
      <c r="N78" s="7">
        <f t="shared" si="20"/>
        <v>75</v>
      </c>
    </row>
    <row r="79" spans="1:14" x14ac:dyDescent="0.25">
      <c r="A79" s="8" t="s">
        <v>51</v>
      </c>
      <c r="B79" s="9">
        <v>29</v>
      </c>
      <c r="C79" s="47">
        <v>4</v>
      </c>
      <c r="D79" s="7">
        <f t="shared" si="7"/>
        <v>13.793103448275861</v>
      </c>
      <c r="E79" s="9">
        <v>12</v>
      </c>
      <c r="F79" s="9">
        <v>22</v>
      </c>
      <c r="G79" s="9">
        <v>25</v>
      </c>
      <c r="H79" s="9">
        <v>26</v>
      </c>
      <c r="I79" s="43">
        <v>27</v>
      </c>
      <c r="J79" s="7">
        <f t="shared" si="16"/>
        <v>41.379310344827587</v>
      </c>
      <c r="K79" s="7">
        <f t="shared" si="17"/>
        <v>75.862068965517238</v>
      </c>
      <c r="L79" s="7">
        <f t="shared" si="18"/>
        <v>86.206896551724128</v>
      </c>
      <c r="M79" s="7">
        <f t="shared" si="19"/>
        <v>89.65517241379311</v>
      </c>
      <c r="N79" s="7">
        <f t="shared" si="20"/>
        <v>93.103448275862064</v>
      </c>
    </row>
    <row r="80" spans="1:14" ht="15" customHeight="1" x14ac:dyDescent="0.25">
      <c r="A80" s="8" t="s">
        <v>118</v>
      </c>
      <c r="B80" s="9">
        <v>0</v>
      </c>
      <c r="C80" s="47"/>
      <c r="D80" s="7"/>
      <c r="E80" s="9"/>
      <c r="F80" s="9"/>
      <c r="G80" s="9"/>
      <c r="H80" s="9"/>
      <c r="I80" s="43"/>
      <c r="J80" s="7"/>
      <c r="K80" s="7"/>
      <c r="L80" s="7"/>
      <c r="M80" s="7"/>
      <c r="N80" s="7"/>
    </row>
    <row r="81" spans="1:14" ht="15" customHeight="1" x14ac:dyDescent="0.25">
      <c r="A81" s="8" t="s">
        <v>104</v>
      </c>
      <c r="B81" s="9">
        <v>0</v>
      </c>
      <c r="C81" s="47"/>
      <c r="D81" s="7"/>
      <c r="E81" s="9"/>
      <c r="F81" s="9"/>
      <c r="G81" s="9"/>
      <c r="H81" s="9"/>
      <c r="I81" s="43"/>
      <c r="J81" s="7"/>
      <c r="K81" s="7"/>
      <c r="L81" s="7"/>
      <c r="M81" s="7"/>
      <c r="N81" s="7"/>
    </row>
    <row r="82" spans="1:14" x14ac:dyDescent="0.25">
      <c r="A82" s="8" t="s">
        <v>52</v>
      </c>
      <c r="B82" s="9">
        <v>3</v>
      </c>
      <c r="C82" s="47"/>
      <c r="D82" s="7">
        <f t="shared" si="7"/>
        <v>0</v>
      </c>
      <c r="E82" s="9">
        <v>1</v>
      </c>
      <c r="F82" s="9">
        <v>2</v>
      </c>
      <c r="G82" s="9">
        <v>3</v>
      </c>
      <c r="H82" s="9">
        <v>3</v>
      </c>
      <c r="I82" s="43">
        <v>3</v>
      </c>
      <c r="J82" s="7">
        <f t="shared" ref="J82:J89" si="21">(E82/B82)*100</f>
        <v>33.333333333333329</v>
      </c>
      <c r="K82" s="7">
        <f t="shared" ref="K82:K89" si="22">(F82/B82)*100</f>
        <v>66.666666666666657</v>
      </c>
      <c r="L82" s="7">
        <f t="shared" ref="L82:L89" si="23">(G82/B82)*100</f>
        <v>100</v>
      </c>
      <c r="M82" s="7">
        <f t="shared" ref="M82:M89" si="24">(H82/B82)*100</f>
        <v>100</v>
      </c>
      <c r="N82" s="7">
        <f t="shared" ref="N82:N89" si="25">(I82/B82)*100</f>
        <v>100</v>
      </c>
    </row>
    <row r="83" spans="1:14" x14ac:dyDescent="0.25">
      <c r="A83" s="8" t="s">
        <v>53</v>
      </c>
      <c r="B83" s="9">
        <v>26</v>
      </c>
      <c r="C83" s="47">
        <v>6</v>
      </c>
      <c r="D83" s="7">
        <f t="shared" si="7"/>
        <v>23.076923076923077</v>
      </c>
      <c r="E83" s="9">
        <v>8</v>
      </c>
      <c r="F83" s="9">
        <v>23</v>
      </c>
      <c r="G83" s="9">
        <v>23</v>
      </c>
      <c r="H83" s="9">
        <v>23</v>
      </c>
      <c r="I83" s="43">
        <v>24</v>
      </c>
      <c r="J83" s="7">
        <f t="shared" si="21"/>
        <v>30.76923076923077</v>
      </c>
      <c r="K83" s="7">
        <f t="shared" si="22"/>
        <v>88.461538461538453</v>
      </c>
      <c r="L83" s="7">
        <f t="shared" si="23"/>
        <v>88.461538461538453</v>
      </c>
      <c r="M83" s="7">
        <f t="shared" si="24"/>
        <v>88.461538461538453</v>
      </c>
      <c r="N83" s="7">
        <f t="shared" si="25"/>
        <v>92.307692307692307</v>
      </c>
    </row>
    <row r="84" spans="1:14" x14ac:dyDescent="0.25">
      <c r="A84" s="8" t="s">
        <v>54</v>
      </c>
      <c r="B84" s="9">
        <v>7</v>
      </c>
      <c r="C84" s="47"/>
      <c r="D84" s="7">
        <f t="shared" si="7"/>
        <v>0</v>
      </c>
      <c r="E84" s="9">
        <v>1</v>
      </c>
      <c r="F84" s="9">
        <v>4</v>
      </c>
      <c r="G84" s="9">
        <v>5</v>
      </c>
      <c r="H84" s="9">
        <v>5</v>
      </c>
      <c r="I84" s="43">
        <v>5</v>
      </c>
      <c r="J84" s="7">
        <f t="shared" si="21"/>
        <v>14.285714285714285</v>
      </c>
      <c r="K84" s="7">
        <f t="shared" si="22"/>
        <v>57.142857142857139</v>
      </c>
      <c r="L84" s="7">
        <f t="shared" si="23"/>
        <v>71.428571428571431</v>
      </c>
      <c r="M84" s="7">
        <f t="shared" si="24"/>
        <v>71.428571428571431</v>
      </c>
      <c r="N84" s="7">
        <f t="shared" si="25"/>
        <v>71.428571428571431</v>
      </c>
    </row>
    <row r="85" spans="1:14" x14ac:dyDescent="0.25">
      <c r="A85" s="8" t="s">
        <v>55</v>
      </c>
      <c r="B85" s="9">
        <v>2</v>
      </c>
      <c r="C85" s="47"/>
      <c r="D85" s="7">
        <f t="shared" si="7"/>
        <v>0</v>
      </c>
      <c r="E85" s="9"/>
      <c r="F85" s="9"/>
      <c r="G85" s="9"/>
      <c r="H85" s="9"/>
      <c r="I85" s="43">
        <v>1</v>
      </c>
      <c r="J85" s="7">
        <f t="shared" si="21"/>
        <v>0</v>
      </c>
      <c r="K85" s="7">
        <f t="shared" si="22"/>
        <v>0</v>
      </c>
      <c r="L85" s="7">
        <f t="shared" si="23"/>
        <v>0</v>
      </c>
      <c r="M85" s="7">
        <f t="shared" si="24"/>
        <v>0</v>
      </c>
      <c r="N85" s="7">
        <f t="shared" si="25"/>
        <v>50</v>
      </c>
    </row>
    <row r="86" spans="1:14" x14ac:dyDescent="0.25">
      <c r="A86" s="8" t="s">
        <v>56</v>
      </c>
      <c r="B86" s="9">
        <v>8</v>
      </c>
      <c r="C86" s="47">
        <v>3</v>
      </c>
      <c r="D86" s="7">
        <f t="shared" si="7"/>
        <v>37.5</v>
      </c>
      <c r="E86" s="9">
        <v>5</v>
      </c>
      <c r="F86" s="9">
        <v>5</v>
      </c>
      <c r="G86" s="9">
        <v>6</v>
      </c>
      <c r="H86" s="9">
        <v>6</v>
      </c>
      <c r="I86" s="43">
        <v>7</v>
      </c>
      <c r="J86" s="7">
        <f t="shared" si="21"/>
        <v>62.5</v>
      </c>
      <c r="K86" s="7">
        <f t="shared" si="22"/>
        <v>62.5</v>
      </c>
      <c r="L86" s="7">
        <f t="shared" si="23"/>
        <v>75</v>
      </c>
      <c r="M86" s="7">
        <f t="shared" si="24"/>
        <v>75</v>
      </c>
      <c r="N86" s="7">
        <f t="shared" si="25"/>
        <v>87.5</v>
      </c>
    </row>
    <row r="87" spans="1:14" x14ac:dyDescent="0.25">
      <c r="A87" s="8" t="s">
        <v>57</v>
      </c>
      <c r="B87" s="9">
        <v>19</v>
      </c>
      <c r="C87" s="47">
        <v>5</v>
      </c>
      <c r="D87" s="7">
        <f t="shared" si="7"/>
        <v>26.315789473684209</v>
      </c>
      <c r="E87" s="9">
        <v>10</v>
      </c>
      <c r="F87" s="9">
        <v>15</v>
      </c>
      <c r="G87" s="9">
        <v>16</v>
      </c>
      <c r="H87" s="9">
        <v>17</v>
      </c>
      <c r="I87" s="43">
        <v>17</v>
      </c>
      <c r="J87" s="7">
        <f t="shared" si="21"/>
        <v>52.631578947368418</v>
      </c>
      <c r="K87" s="7">
        <f t="shared" si="22"/>
        <v>78.94736842105263</v>
      </c>
      <c r="L87" s="7">
        <f t="shared" si="23"/>
        <v>84.210526315789465</v>
      </c>
      <c r="M87" s="7">
        <f t="shared" si="24"/>
        <v>89.473684210526315</v>
      </c>
      <c r="N87" s="7">
        <f t="shared" si="25"/>
        <v>89.473684210526315</v>
      </c>
    </row>
    <row r="88" spans="1:14" x14ac:dyDescent="0.25">
      <c r="A88" s="8" t="s">
        <v>58</v>
      </c>
      <c r="B88" s="9">
        <v>47</v>
      </c>
      <c r="C88" s="47">
        <v>5</v>
      </c>
      <c r="D88" s="7">
        <f t="shared" si="7"/>
        <v>10.638297872340425</v>
      </c>
      <c r="E88" s="9">
        <v>27</v>
      </c>
      <c r="F88" s="9">
        <v>37</v>
      </c>
      <c r="G88" s="9">
        <v>38</v>
      </c>
      <c r="H88" s="9">
        <v>38</v>
      </c>
      <c r="I88" s="43">
        <v>38</v>
      </c>
      <c r="J88" s="7">
        <f t="shared" si="21"/>
        <v>57.446808510638306</v>
      </c>
      <c r="K88" s="7">
        <f t="shared" si="22"/>
        <v>78.723404255319153</v>
      </c>
      <c r="L88" s="7">
        <f t="shared" si="23"/>
        <v>80.851063829787222</v>
      </c>
      <c r="M88" s="7">
        <f t="shared" si="24"/>
        <v>80.851063829787222</v>
      </c>
      <c r="N88" s="7">
        <f t="shared" si="25"/>
        <v>80.851063829787222</v>
      </c>
    </row>
    <row r="89" spans="1:14" ht="15" customHeight="1" x14ac:dyDescent="0.25">
      <c r="A89" s="8" t="s">
        <v>59</v>
      </c>
      <c r="B89" s="9">
        <v>7</v>
      </c>
      <c r="C89" s="47">
        <v>2</v>
      </c>
      <c r="D89" s="7">
        <f t="shared" si="7"/>
        <v>28.571428571428569</v>
      </c>
      <c r="E89" s="9">
        <v>3</v>
      </c>
      <c r="F89" s="9">
        <v>5</v>
      </c>
      <c r="G89" s="9">
        <v>5</v>
      </c>
      <c r="H89" s="9">
        <v>6</v>
      </c>
      <c r="I89" s="43">
        <v>7</v>
      </c>
      <c r="J89" s="7">
        <f t="shared" si="21"/>
        <v>42.857142857142854</v>
      </c>
      <c r="K89" s="7">
        <f t="shared" si="22"/>
        <v>71.428571428571431</v>
      </c>
      <c r="L89" s="7">
        <f t="shared" si="23"/>
        <v>71.428571428571431</v>
      </c>
      <c r="M89" s="7">
        <f t="shared" si="24"/>
        <v>85.714285714285708</v>
      </c>
      <c r="N89" s="7">
        <f t="shared" si="25"/>
        <v>100</v>
      </c>
    </row>
    <row r="90" spans="1:14" x14ac:dyDescent="0.25">
      <c r="A90" s="8" t="s">
        <v>60</v>
      </c>
      <c r="B90" s="9">
        <v>0</v>
      </c>
      <c r="C90" s="47"/>
      <c r="D90" s="7"/>
      <c r="E90" s="9"/>
      <c r="F90" s="9"/>
      <c r="G90" s="9"/>
      <c r="H90" s="9"/>
      <c r="I90" s="43"/>
      <c r="J90" s="7"/>
      <c r="K90" s="7"/>
      <c r="L90" s="7"/>
      <c r="M90" s="7"/>
      <c r="N90" s="7"/>
    </row>
    <row r="91" spans="1:14" x14ac:dyDescent="0.25">
      <c r="A91" s="8" t="s">
        <v>61</v>
      </c>
      <c r="B91" s="9">
        <v>1</v>
      </c>
      <c r="C91" s="47"/>
      <c r="D91" s="7">
        <f t="shared" si="7"/>
        <v>0</v>
      </c>
      <c r="E91" s="9"/>
      <c r="F91" s="9">
        <v>1</v>
      </c>
      <c r="G91" s="9">
        <v>1</v>
      </c>
      <c r="H91" s="9">
        <v>1</v>
      </c>
      <c r="I91" s="43">
        <v>1</v>
      </c>
      <c r="J91" s="7">
        <f t="shared" ref="J91:J107" si="26">(E91/B91)*100</f>
        <v>0</v>
      </c>
      <c r="K91" s="7">
        <f t="shared" ref="K91:K107" si="27">(F91/B91)*100</f>
        <v>100</v>
      </c>
      <c r="L91" s="7">
        <f t="shared" ref="L91:L107" si="28">(G91/B91)*100</f>
        <v>100</v>
      </c>
      <c r="M91" s="7">
        <f t="shared" ref="M91:M107" si="29">(H91/B91)*100</f>
        <v>100</v>
      </c>
      <c r="N91" s="7">
        <f t="shared" ref="N91:N107" si="30">(I91/B91)*100</f>
        <v>100</v>
      </c>
    </row>
    <row r="92" spans="1:14" x14ac:dyDescent="0.25">
      <c r="A92" s="12" t="s">
        <v>21</v>
      </c>
      <c r="B92" s="9">
        <v>171</v>
      </c>
      <c r="C92" s="9">
        <v>45</v>
      </c>
      <c r="D92" s="7">
        <v>26.315789473684209</v>
      </c>
      <c r="E92" s="9">
        <v>62</v>
      </c>
      <c r="F92" s="9">
        <v>111</v>
      </c>
      <c r="G92" s="9">
        <v>124</v>
      </c>
      <c r="H92" s="9">
        <v>133</v>
      </c>
      <c r="I92" s="43">
        <v>135</v>
      </c>
      <c r="J92" s="7">
        <f t="shared" si="26"/>
        <v>36.257309941520468</v>
      </c>
      <c r="K92" s="7">
        <f t="shared" si="27"/>
        <v>64.912280701754383</v>
      </c>
      <c r="L92" s="7">
        <f t="shared" si="28"/>
        <v>72.514619883040936</v>
      </c>
      <c r="M92" s="7">
        <f t="shared" si="29"/>
        <v>77.777777777777786</v>
      </c>
      <c r="N92" s="7">
        <f t="shared" si="30"/>
        <v>78.94736842105263</v>
      </c>
    </row>
    <row r="93" spans="1:14" x14ac:dyDescent="0.25">
      <c r="A93" s="8" t="s">
        <v>62</v>
      </c>
      <c r="B93" s="9">
        <v>159</v>
      </c>
      <c r="C93" s="9">
        <v>44</v>
      </c>
      <c r="D93" s="7">
        <f t="shared" si="7"/>
        <v>27.672955974842768</v>
      </c>
      <c r="E93" s="9">
        <v>56</v>
      </c>
      <c r="F93" s="9">
        <v>103</v>
      </c>
      <c r="G93" s="9">
        <v>116</v>
      </c>
      <c r="H93" s="9">
        <v>125</v>
      </c>
      <c r="I93" s="43">
        <v>127</v>
      </c>
      <c r="J93" s="7">
        <f t="shared" si="26"/>
        <v>35.220125786163521</v>
      </c>
      <c r="K93" s="7">
        <f t="shared" si="27"/>
        <v>64.779874213836479</v>
      </c>
      <c r="L93" s="7">
        <f t="shared" si="28"/>
        <v>72.95597484276729</v>
      </c>
      <c r="M93" s="7">
        <f t="shared" si="29"/>
        <v>78.616352201257868</v>
      </c>
      <c r="N93" s="7">
        <f t="shared" si="30"/>
        <v>79.874213836477992</v>
      </c>
    </row>
    <row r="94" spans="1:14" ht="15" customHeight="1" x14ac:dyDescent="0.25">
      <c r="A94" s="8" t="s">
        <v>120</v>
      </c>
      <c r="B94" s="9">
        <v>12</v>
      </c>
      <c r="C94" s="9">
        <v>1</v>
      </c>
      <c r="D94" s="7">
        <f t="shared" si="7"/>
        <v>8.3333333333333321</v>
      </c>
      <c r="E94" s="9">
        <v>6</v>
      </c>
      <c r="F94" s="9">
        <v>8</v>
      </c>
      <c r="G94" s="9">
        <v>8</v>
      </c>
      <c r="H94" s="9">
        <v>8</v>
      </c>
      <c r="I94" s="43">
        <v>8</v>
      </c>
      <c r="J94" s="7">
        <f t="shared" si="26"/>
        <v>50</v>
      </c>
      <c r="K94" s="7">
        <f t="shared" si="27"/>
        <v>66.666666666666657</v>
      </c>
      <c r="L94" s="7">
        <f t="shared" si="28"/>
        <v>66.666666666666657</v>
      </c>
      <c r="M94" s="7">
        <f t="shared" si="29"/>
        <v>66.666666666666657</v>
      </c>
      <c r="N94" s="7">
        <f t="shared" si="30"/>
        <v>66.666666666666657</v>
      </c>
    </row>
    <row r="95" spans="1:14" x14ac:dyDescent="0.25">
      <c r="A95" s="12" t="s">
        <v>27</v>
      </c>
      <c r="B95" s="9">
        <v>125</v>
      </c>
      <c r="C95" s="9">
        <v>25</v>
      </c>
      <c r="D95" s="7">
        <v>20</v>
      </c>
      <c r="E95" s="9">
        <v>27</v>
      </c>
      <c r="F95" s="9">
        <v>72</v>
      </c>
      <c r="G95" s="9">
        <v>94</v>
      </c>
      <c r="H95" s="9">
        <v>100</v>
      </c>
      <c r="I95" s="43">
        <v>102</v>
      </c>
      <c r="J95" s="7">
        <f t="shared" si="26"/>
        <v>21.6</v>
      </c>
      <c r="K95" s="7">
        <f t="shared" si="27"/>
        <v>57.599999999999994</v>
      </c>
      <c r="L95" s="7">
        <f t="shared" si="28"/>
        <v>75.2</v>
      </c>
      <c r="M95" s="7">
        <f t="shared" si="29"/>
        <v>80</v>
      </c>
      <c r="N95" s="7">
        <f t="shared" si="30"/>
        <v>81.599999999999994</v>
      </c>
    </row>
    <row r="96" spans="1:14" x14ac:dyDescent="0.25">
      <c r="A96" s="8" t="s">
        <v>99</v>
      </c>
      <c r="B96" s="9">
        <v>24</v>
      </c>
      <c r="C96" s="9">
        <v>3</v>
      </c>
      <c r="D96" s="7">
        <f t="shared" si="7"/>
        <v>12.5</v>
      </c>
      <c r="E96" s="9">
        <v>3</v>
      </c>
      <c r="F96" s="9">
        <v>12</v>
      </c>
      <c r="G96" s="9">
        <v>18</v>
      </c>
      <c r="H96" s="9">
        <v>19</v>
      </c>
      <c r="I96" s="43">
        <v>19</v>
      </c>
      <c r="J96" s="7">
        <f t="shared" si="26"/>
        <v>12.5</v>
      </c>
      <c r="K96" s="7">
        <f t="shared" si="27"/>
        <v>50</v>
      </c>
      <c r="L96" s="7">
        <f t="shared" si="28"/>
        <v>75</v>
      </c>
      <c r="M96" s="7">
        <f t="shared" si="29"/>
        <v>79.166666666666657</v>
      </c>
      <c r="N96" s="7">
        <f t="shared" si="30"/>
        <v>79.166666666666657</v>
      </c>
    </row>
    <row r="97" spans="1:14" x14ac:dyDescent="0.25">
      <c r="A97" s="8" t="s">
        <v>64</v>
      </c>
      <c r="B97" s="9">
        <v>101</v>
      </c>
      <c r="C97" s="9">
        <v>22</v>
      </c>
      <c r="D97" s="7">
        <f t="shared" si="7"/>
        <v>21.782178217821784</v>
      </c>
      <c r="E97" s="9">
        <v>24</v>
      </c>
      <c r="F97" s="9">
        <v>60</v>
      </c>
      <c r="G97" s="9">
        <v>76</v>
      </c>
      <c r="H97" s="9">
        <v>81</v>
      </c>
      <c r="I97" s="43">
        <v>83</v>
      </c>
      <c r="J97" s="7">
        <f t="shared" si="26"/>
        <v>23.762376237623762</v>
      </c>
      <c r="K97" s="7">
        <f t="shared" si="27"/>
        <v>59.405940594059402</v>
      </c>
      <c r="L97" s="7">
        <f t="shared" si="28"/>
        <v>75.247524752475243</v>
      </c>
      <c r="M97" s="7">
        <f t="shared" si="29"/>
        <v>80.198019801980209</v>
      </c>
      <c r="N97" s="7">
        <f t="shared" si="30"/>
        <v>82.178217821782169</v>
      </c>
    </row>
    <row r="98" spans="1:14" x14ac:dyDescent="0.25">
      <c r="A98" s="12" t="s">
        <v>32</v>
      </c>
      <c r="B98" s="9">
        <v>236</v>
      </c>
      <c r="C98" s="9">
        <v>60</v>
      </c>
      <c r="D98" s="7">
        <v>25.423728813559322</v>
      </c>
      <c r="E98" s="9">
        <v>55</v>
      </c>
      <c r="F98" s="9">
        <v>136</v>
      </c>
      <c r="G98" s="9">
        <v>166</v>
      </c>
      <c r="H98" s="9">
        <v>179</v>
      </c>
      <c r="I98" s="43">
        <v>186</v>
      </c>
      <c r="J98" s="7">
        <f t="shared" si="26"/>
        <v>23.305084745762709</v>
      </c>
      <c r="K98" s="7">
        <f t="shared" si="27"/>
        <v>57.627118644067799</v>
      </c>
      <c r="L98" s="7">
        <f t="shared" si="28"/>
        <v>70.33898305084746</v>
      </c>
      <c r="M98" s="7">
        <f t="shared" si="29"/>
        <v>75.847457627118644</v>
      </c>
      <c r="N98" s="7">
        <f t="shared" si="30"/>
        <v>78.813559322033896</v>
      </c>
    </row>
    <row r="99" spans="1:14" x14ac:dyDescent="0.25">
      <c r="A99" s="8" t="s">
        <v>65</v>
      </c>
      <c r="B99" s="9">
        <v>62</v>
      </c>
      <c r="C99" s="9">
        <v>16</v>
      </c>
      <c r="D99" s="7">
        <f t="shared" ref="D99:D109" si="31">(C99/B99)*100</f>
        <v>25.806451612903224</v>
      </c>
      <c r="E99" s="9">
        <v>3</v>
      </c>
      <c r="F99" s="9">
        <v>23</v>
      </c>
      <c r="G99" s="9">
        <v>41</v>
      </c>
      <c r="H99" s="9">
        <v>42</v>
      </c>
      <c r="I99" s="43">
        <v>45</v>
      </c>
      <c r="J99" s="7">
        <f t="shared" si="26"/>
        <v>4.838709677419355</v>
      </c>
      <c r="K99" s="7">
        <f t="shared" si="27"/>
        <v>37.096774193548384</v>
      </c>
      <c r="L99" s="7">
        <f t="shared" si="28"/>
        <v>66.129032258064512</v>
      </c>
      <c r="M99" s="7">
        <f t="shared" si="29"/>
        <v>67.741935483870961</v>
      </c>
      <c r="N99" s="7">
        <f t="shared" si="30"/>
        <v>72.58064516129032</v>
      </c>
    </row>
    <row r="100" spans="1:14" ht="15" customHeight="1" x14ac:dyDescent="0.25">
      <c r="A100" s="8" t="s">
        <v>66</v>
      </c>
      <c r="B100" s="9">
        <v>9</v>
      </c>
      <c r="C100" s="9">
        <v>5</v>
      </c>
      <c r="D100" s="7">
        <f t="shared" si="31"/>
        <v>55.555555555555557</v>
      </c>
      <c r="E100" s="9"/>
      <c r="F100" s="9">
        <v>1</v>
      </c>
      <c r="G100" s="9">
        <v>1</v>
      </c>
      <c r="H100" s="9">
        <v>3</v>
      </c>
      <c r="I100" s="43">
        <v>5</v>
      </c>
      <c r="J100" s="7">
        <f t="shared" si="26"/>
        <v>0</v>
      </c>
      <c r="K100" s="7">
        <f t="shared" si="27"/>
        <v>11.111111111111111</v>
      </c>
      <c r="L100" s="7">
        <f t="shared" si="28"/>
        <v>11.111111111111111</v>
      </c>
      <c r="M100" s="7">
        <f t="shared" si="29"/>
        <v>33.333333333333329</v>
      </c>
      <c r="N100" s="7">
        <f t="shared" si="30"/>
        <v>55.555555555555557</v>
      </c>
    </row>
    <row r="101" spans="1:14" x14ac:dyDescent="0.25">
      <c r="A101" s="8" t="s">
        <v>67</v>
      </c>
      <c r="B101" s="9">
        <v>23</v>
      </c>
      <c r="C101" s="9">
        <v>8</v>
      </c>
      <c r="D101" s="7">
        <f t="shared" si="31"/>
        <v>34.782608695652172</v>
      </c>
      <c r="E101" s="9">
        <v>6</v>
      </c>
      <c r="F101" s="9">
        <v>15</v>
      </c>
      <c r="G101" s="9">
        <v>17</v>
      </c>
      <c r="H101" s="9">
        <v>18</v>
      </c>
      <c r="I101" s="43">
        <v>19</v>
      </c>
      <c r="J101" s="7">
        <f t="shared" si="26"/>
        <v>26.086956521739129</v>
      </c>
      <c r="K101" s="7">
        <f t="shared" si="27"/>
        <v>65.217391304347828</v>
      </c>
      <c r="L101" s="7">
        <f t="shared" si="28"/>
        <v>73.91304347826086</v>
      </c>
      <c r="M101" s="7">
        <f t="shared" si="29"/>
        <v>78.260869565217391</v>
      </c>
      <c r="N101" s="7">
        <f t="shared" si="30"/>
        <v>82.608695652173907</v>
      </c>
    </row>
    <row r="102" spans="1:14" x14ac:dyDescent="0.25">
      <c r="A102" s="8" t="s">
        <v>68</v>
      </c>
      <c r="B102" s="9">
        <v>1</v>
      </c>
      <c r="C102" s="9"/>
      <c r="D102" s="7">
        <f t="shared" si="31"/>
        <v>0</v>
      </c>
      <c r="E102" s="9"/>
      <c r="F102" s="9"/>
      <c r="G102" s="9"/>
      <c r="H102" s="9"/>
      <c r="I102" s="43"/>
      <c r="J102" s="7">
        <f t="shared" si="26"/>
        <v>0</v>
      </c>
      <c r="K102" s="7">
        <f t="shared" si="27"/>
        <v>0</v>
      </c>
      <c r="L102" s="7">
        <f t="shared" si="28"/>
        <v>0</v>
      </c>
      <c r="M102" s="7">
        <f t="shared" si="29"/>
        <v>0</v>
      </c>
      <c r="N102" s="7">
        <f t="shared" si="30"/>
        <v>0</v>
      </c>
    </row>
    <row r="103" spans="1:14" x14ac:dyDescent="0.25">
      <c r="A103" s="8" t="s">
        <v>69</v>
      </c>
      <c r="B103" s="9">
        <v>17</v>
      </c>
      <c r="C103" s="9">
        <v>2</v>
      </c>
      <c r="D103" s="7">
        <f t="shared" si="31"/>
        <v>11.76470588235294</v>
      </c>
      <c r="E103" s="9">
        <v>2</v>
      </c>
      <c r="F103" s="9">
        <v>7</v>
      </c>
      <c r="G103" s="9">
        <v>11</v>
      </c>
      <c r="H103" s="9">
        <v>14</v>
      </c>
      <c r="I103" s="43">
        <v>14</v>
      </c>
      <c r="J103" s="7">
        <f t="shared" si="26"/>
        <v>11.76470588235294</v>
      </c>
      <c r="K103" s="7">
        <f t="shared" si="27"/>
        <v>41.17647058823529</v>
      </c>
      <c r="L103" s="7">
        <f t="shared" si="28"/>
        <v>64.705882352941174</v>
      </c>
      <c r="M103" s="7">
        <f t="shared" si="29"/>
        <v>82.35294117647058</v>
      </c>
      <c r="N103" s="7">
        <f t="shared" si="30"/>
        <v>82.35294117647058</v>
      </c>
    </row>
    <row r="104" spans="1:14" x14ac:dyDescent="0.25">
      <c r="A104" s="8" t="s">
        <v>70</v>
      </c>
      <c r="B104" s="9">
        <v>6</v>
      </c>
      <c r="C104" s="9"/>
      <c r="D104" s="7">
        <f t="shared" si="31"/>
        <v>0</v>
      </c>
      <c r="E104" s="9"/>
      <c r="F104" s="9">
        <v>3</v>
      </c>
      <c r="G104" s="9">
        <v>3</v>
      </c>
      <c r="H104" s="9">
        <v>3</v>
      </c>
      <c r="I104" s="43">
        <v>3</v>
      </c>
      <c r="J104" s="7">
        <f t="shared" si="26"/>
        <v>0</v>
      </c>
      <c r="K104" s="7">
        <f t="shared" si="27"/>
        <v>50</v>
      </c>
      <c r="L104" s="7">
        <f t="shared" si="28"/>
        <v>50</v>
      </c>
      <c r="M104" s="7">
        <f t="shared" si="29"/>
        <v>50</v>
      </c>
      <c r="N104" s="7">
        <f t="shared" si="30"/>
        <v>50</v>
      </c>
    </row>
    <row r="105" spans="1:14" x14ac:dyDescent="0.25">
      <c r="A105" s="8" t="s">
        <v>71</v>
      </c>
      <c r="B105" s="9">
        <v>12</v>
      </c>
      <c r="C105" s="9">
        <v>3</v>
      </c>
      <c r="D105" s="7">
        <f t="shared" si="31"/>
        <v>25</v>
      </c>
      <c r="E105" s="9">
        <v>4</v>
      </c>
      <c r="F105" s="9">
        <v>8</v>
      </c>
      <c r="G105" s="9">
        <v>10</v>
      </c>
      <c r="H105" s="9">
        <v>11</v>
      </c>
      <c r="I105" s="43">
        <v>11</v>
      </c>
      <c r="J105" s="7">
        <f t="shared" si="26"/>
        <v>33.333333333333329</v>
      </c>
      <c r="K105" s="7">
        <f t="shared" si="27"/>
        <v>66.666666666666657</v>
      </c>
      <c r="L105" s="7">
        <f t="shared" si="28"/>
        <v>83.333333333333343</v>
      </c>
      <c r="M105" s="7">
        <f t="shared" si="29"/>
        <v>91.666666666666657</v>
      </c>
      <c r="N105" s="7">
        <f t="shared" si="30"/>
        <v>91.666666666666657</v>
      </c>
    </row>
    <row r="106" spans="1:14" x14ac:dyDescent="0.25">
      <c r="A106" s="8" t="s">
        <v>82</v>
      </c>
      <c r="B106" s="9">
        <v>23</v>
      </c>
      <c r="C106" s="9">
        <v>8</v>
      </c>
      <c r="D106" s="7">
        <f t="shared" si="31"/>
        <v>34.782608695652172</v>
      </c>
      <c r="E106" s="9">
        <v>6</v>
      </c>
      <c r="F106" s="9">
        <v>22</v>
      </c>
      <c r="G106" s="9">
        <v>22</v>
      </c>
      <c r="H106" s="9">
        <v>22</v>
      </c>
      <c r="I106" s="43">
        <v>22</v>
      </c>
      <c r="J106" s="7">
        <f t="shared" si="26"/>
        <v>26.086956521739129</v>
      </c>
      <c r="K106" s="7">
        <f t="shared" si="27"/>
        <v>95.652173913043484</v>
      </c>
      <c r="L106" s="7">
        <f t="shared" si="28"/>
        <v>95.652173913043484</v>
      </c>
      <c r="M106" s="7">
        <f t="shared" si="29"/>
        <v>95.652173913043484</v>
      </c>
      <c r="N106" s="7">
        <f t="shared" si="30"/>
        <v>95.652173913043484</v>
      </c>
    </row>
    <row r="107" spans="1:14" x14ac:dyDescent="0.25">
      <c r="A107" s="8" t="s">
        <v>72</v>
      </c>
      <c r="B107" s="9">
        <v>1</v>
      </c>
      <c r="C107" s="9"/>
      <c r="D107" s="7">
        <f t="shared" si="31"/>
        <v>0</v>
      </c>
      <c r="E107" s="9">
        <v>1</v>
      </c>
      <c r="F107" s="9">
        <v>1</v>
      </c>
      <c r="G107" s="9">
        <v>1</v>
      </c>
      <c r="H107" s="9">
        <v>1</v>
      </c>
      <c r="I107" s="43">
        <v>1</v>
      </c>
      <c r="J107" s="7">
        <f t="shared" si="26"/>
        <v>100</v>
      </c>
      <c r="K107" s="7">
        <f t="shared" si="27"/>
        <v>100</v>
      </c>
      <c r="L107" s="7">
        <f t="shared" si="28"/>
        <v>100</v>
      </c>
      <c r="M107" s="7">
        <f t="shared" si="29"/>
        <v>100</v>
      </c>
      <c r="N107" s="7">
        <f t="shared" si="30"/>
        <v>100</v>
      </c>
    </row>
    <row r="108" spans="1:14" s="16" customFormat="1" ht="15" customHeight="1" x14ac:dyDescent="0.25">
      <c r="A108" s="8" t="s">
        <v>73</v>
      </c>
      <c r="B108" s="9">
        <v>0</v>
      </c>
      <c r="C108" s="9"/>
      <c r="D108" s="7"/>
      <c r="E108" s="9"/>
      <c r="F108" s="9"/>
      <c r="G108" s="9"/>
      <c r="H108" s="9"/>
      <c r="I108" s="43"/>
      <c r="J108" s="7"/>
      <c r="K108" s="7"/>
      <c r="L108" s="7"/>
      <c r="M108" s="7"/>
      <c r="N108" s="7"/>
    </row>
    <row r="109" spans="1:14" s="16" customFormat="1" ht="15" customHeight="1" x14ac:dyDescent="0.25">
      <c r="A109" s="8" t="s">
        <v>74</v>
      </c>
      <c r="B109" s="9">
        <v>82</v>
      </c>
      <c r="C109" s="9">
        <v>18</v>
      </c>
      <c r="D109" s="7">
        <f t="shared" si="31"/>
        <v>21.951219512195124</v>
      </c>
      <c r="E109" s="9">
        <v>33</v>
      </c>
      <c r="F109" s="9">
        <v>56</v>
      </c>
      <c r="G109" s="9">
        <v>60</v>
      </c>
      <c r="H109" s="9">
        <v>65</v>
      </c>
      <c r="I109" s="43">
        <v>66</v>
      </c>
      <c r="J109" s="7">
        <f>(E109/B109)*100</f>
        <v>40.243902439024396</v>
      </c>
      <c r="K109" s="7">
        <f>(F109/B109)*100</f>
        <v>68.292682926829272</v>
      </c>
      <c r="L109" s="7">
        <f>(G109/B109)*100</f>
        <v>73.170731707317074</v>
      </c>
      <c r="M109" s="7">
        <f>(H109/B109)*100</f>
        <v>79.268292682926827</v>
      </c>
      <c r="N109" s="7">
        <f>(I109/B109)*100</f>
        <v>80.487804878048792</v>
      </c>
    </row>
    <row r="110" spans="1:14" x14ac:dyDescent="0.25">
      <c r="A110" s="12" t="s">
        <v>38</v>
      </c>
      <c r="B110" s="9">
        <v>83</v>
      </c>
      <c r="C110" s="9">
        <v>31</v>
      </c>
      <c r="D110" s="7">
        <v>37.349397590361441</v>
      </c>
      <c r="E110" s="9">
        <v>11</v>
      </c>
      <c r="F110" s="9">
        <v>27</v>
      </c>
      <c r="G110" s="9">
        <v>46</v>
      </c>
      <c r="H110" s="9">
        <v>50</v>
      </c>
      <c r="I110" s="43">
        <v>52</v>
      </c>
      <c r="J110" s="7">
        <f>(E110/B110)*100</f>
        <v>13.253012048192772</v>
      </c>
      <c r="K110" s="7">
        <f>(F110/B110)*100</f>
        <v>32.53012048192771</v>
      </c>
      <c r="L110" s="7">
        <f>(G110/B110)*100</f>
        <v>55.421686746987952</v>
      </c>
      <c r="M110" s="7">
        <f>(H110/B110)*100</f>
        <v>60.24096385542169</v>
      </c>
      <c r="N110" s="7">
        <f>(I110/B110)*100</f>
        <v>62.650602409638559</v>
      </c>
    </row>
    <row r="111" spans="1:14" s="16" customFormat="1" ht="15" customHeight="1" x14ac:dyDescent="0.25">
      <c r="A111" s="8" t="s">
        <v>108</v>
      </c>
      <c r="B111" s="9">
        <v>57</v>
      </c>
      <c r="C111" s="9">
        <v>22</v>
      </c>
      <c r="D111" s="7">
        <f>(C111/B111)*100</f>
        <v>38.596491228070171</v>
      </c>
      <c r="E111" s="9">
        <v>8</v>
      </c>
      <c r="F111" s="9">
        <v>15</v>
      </c>
      <c r="G111" s="9">
        <v>28</v>
      </c>
      <c r="H111" s="9">
        <v>31</v>
      </c>
      <c r="I111" s="43">
        <v>32</v>
      </c>
      <c r="J111" s="7">
        <f>(E111/B111)*100</f>
        <v>14.035087719298245</v>
      </c>
      <c r="K111" s="7">
        <f>(F111/B111)*100</f>
        <v>26.315789473684209</v>
      </c>
      <c r="L111" s="7">
        <f>(G111/B111)*100</f>
        <v>49.122807017543856</v>
      </c>
      <c r="M111" s="7">
        <f>(H111/B111)*100</f>
        <v>54.385964912280706</v>
      </c>
      <c r="N111" s="7">
        <f>(I111/B111)*100</f>
        <v>56.140350877192979</v>
      </c>
    </row>
    <row r="112" spans="1:14" x14ac:dyDescent="0.25">
      <c r="A112" s="8" t="s">
        <v>97</v>
      </c>
      <c r="B112" s="9">
        <v>26</v>
      </c>
      <c r="C112" s="9">
        <v>9</v>
      </c>
      <c r="D112" s="7">
        <f t="shared" ref="D112" si="32">(C112/B112)*100</f>
        <v>34.615384615384613</v>
      </c>
      <c r="E112" s="9">
        <v>3</v>
      </c>
      <c r="F112" s="9">
        <v>12</v>
      </c>
      <c r="G112" s="9">
        <v>18</v>
      </c>
      <c r="H112" s="9">
        <v>19</v>
      </c>
      <c r="I112" s="43">
        <v>20</v>
      </c>
      <c r="J112" s="7">
        <f>(E112/B112)*100</f>
        <v>11.538461538461538</v>
      </c>
      <c r="K112" s="7">
        <f>(F112/B112)*100</f>
        <v>46.153846153846153</v>
      </c>
      <c r="L112" s="7">
        <f>(G112/B112)*100</f>
        <v>69.230769230769226</v>
      </c>
      <c r="M112" s="7">
        <f>(H112/B112)*100</f>
        <v>73.076923076923066</v>
      </c>
      <c r="N112" s="7">
        <f>(I112/B112)*100</f>
        <v>76.923076923076934</v>
      </c>
    </row>
  </sheetData>
  <sheetProtection sheet="1" objects="1" scenarios="1"/>
  <printOptions horizontalCentered="1"/>
  <pageMargins left="0" right="0" top="1.5" bottom="0.75" header="0.55000000000000004" footer="0.3"/>
  <pageSetup scale="80" orientation="landscape" r:id="rId1"/>
  <headerFooter>
    <oddHeader>&amp;C&amp;"Times New Roman,Bold"&amp;12CALIFORNIA STATE UNIVERSITY, STANISLAUS
CCC TRANSFER &amp;KFF0000 &amp;K000000GRADUATION RATES BY LENGTH OF TIME TO DEGREE, DEMOGRAPHIC CHARACTERISTICS, COLLEGE AND DEGREE PROGRAM AT ENTRY
Fall 2010 Entering Cohort</oddHeader>
    <oddFooter>&amp;C&amp;F, &amp;P / &amp;P</oddFooter>
  </headerFooter>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112"/>
  <sheetViews>
    <sheetView showWhiteSpace="0" topLeftCell="C1" zoomScale="85" zoomScaleNormal="85" workbookViewId="0">
      <pane ySplit="1" topLeftCell="A2" activePane="bottomLeft" state="frozen"/>
      <selection activeCell="O120" sqref="O120"/>
      <selection pane="bottomLeft" activeCell="G22" sqref="G22"/>
    </sheetView>
  </sheetViews>
  <sheetFormatPr defaultRowHeight="15" x14ac:dyDescent="0.25"/>
  <cols>
    <col min="1" max="1" width="36.5703125" style="1" customWidth="1"/>
    <col min="2" max="3" width="11.7109375" style="1" customWidth="1"/>
    <col min="4" max="4" width="11.7109375" style="2" customWidth="1"/>
    <col min="5" max="8" width="11.7109375" style="1" customWidth="1"/>
    <col min="9" max="9" width="11.7109375" style="20" customWidth="1"/>
    <col min="10" max="11" width="11.7109375" style="1" customWidth="1"/>
    <col min="12" max="13" width="11.7109375" style="2" customWidth="1"/>
    <col min="14" max="14" width="11.7109375" style="24" customWidth="1"/>
    <col min="15" max="16384" width="9.140625" style="1"/>
  </cols>
  <sheetData>
    <row r="1" spans="1:14" ht="66" customHeight="1" x14ac:dyDescent="0.25">
      <c r="A1" s="3" t="s">
        <v>84</v>
      </c>
      <c r="B1" s="3" t="s">
        <v>0</v>
      </c>
      <c r="C1" s="3" t="s">
        <v>79</v>
      </c>
      <c r="D1" s="4" t="s">
        <v>80</v>
      </c>
      <c r="E1" s="3" t="s">
        <v>76</v>
      </c>
      <c r="F1" s="3" t="s">
        <v>75</v>
      </c>
      <c r="G1" s="3" t="s">
        <v>1</v>
      </c>
      <c r="H1" s="3" t="s">
        <v>2</v>
      </c>
      <c r="I1" s="21" t="s">
        <v>3</v>
      </c>
      <c r="J1" s="4" t="s">
        <v>77</v>
      </c>
      <c r="K1" s="4" t="s">
        <v>78</v>
      </c>
      <c r="L1" s="4" t="s">
        <v>98</v>
      </c>
      <c r="M1" s="4" t="s">
        <v>5</v>
      </c>
      <c r="N1" s="25" t="s">
        <v>6</v>
      </c>
    </row>
    <row r="2" spans="1:14" x14ac:dyDescent="0.25">
      <c r="A2" s="45" t="s">
        <v>85</v>
      </c>
      <c r="B2" s="9">
        <v>994</v>
      </c>
      <c r="C2" s="9">
        <v>286</v>
      </c>
      <c r="D2" s="7">
        <f>(C2/B2)*100</f>
        <v>28.772635814889334</v>
      </c>
      <c r="E2" s="9">
        <v>271</v>
      </c>
      <c r="F2" s="9">
        <v>566</v>
      </c>
      <c r="G2" s="9">
        <v>674</v>
      </c>
      <c r="H2" s="9">
        <v>720</v>
      </c>
      <c r="I2" s="23"/>
      <c r="J2" s="7">
        <f t="shared" ref="J2:J17" si="0">(E2/B2)*100</f>
        <v>27.263581488933603</v>
      </c>
      <c r="K2" s="7">
        <f t="shared" ref="K2:K17" si="1">(F2/B2)*100</f>
        <v>56.941649899396374</v>
      </c>
      <c r="L2" s="7">
        <f t="shared" ref="L2:L17" si="2">(G2/B2)*100</f>
        <v>67.806841046277668</v>
      </c>
      <c r="M2" s="7">
        <f t="shared" ref="M2:M17" si="3">(H2/B2)*100</f>
        <v>72.434607645875246</v>
      </c>
      <c r="N2" s="26">
        <f t="shared" ref="N2:N17" si="4">(I2/B2)*100</f>
        <v>0</v>
      </c>
    </row>
    <row r="3" spans="1:14" x14ac:dyDescent="0.25">
      <c r="A3" s="12" t="s">
        <v>86</v>
      </c>
      <c r="B3" s="9">
        <v>11</v>
      </c>
      <c r="C3" s="9">
        <v>1</v>
      </c>
      <c r="D3" s="7">
        <f t="shared" ref="D3:D11" si="5">(C3/B3)*100</f>
        <v>9.0909090909090917</v>
      </c>
      <c r="E3" s="44">
        <v>6</v>
      </c>
      <c r="F3" s="44">
        <v>9</v>
      </c>
      <c r="G3" s="44">
        <v>9</v>
      </c>
      <c r="H3" s="44">
        <v>10</v>
      </c>
      <c r="I3" s="23"/>
      <c r="J3" s="7">
        <f t="shared" si="0"/>
        <v>54.54545454545454</v>
      </c>
      <c r="K3" s="7">
        <f t="shared" si="1"/>
        <v>81.818181818181827</v>
      </c>
      <c r="L3" s="7">
        <f t="shared" si="2"/>
        <v>81.818181818181827</v>
      </c>
      <c r="M3" s="7">
        <f t="shared" si="3"/>
        <v>90.909090909090907</v>
      </c>
      <c r="N3" s="26">
        <f t="shared" si="4"/>
        <v>0</v>
      </c>
    </row>
    <row r="4" spans="1:14" x14ac:dyDescent="0.25">
      <c r="A4" s="12" t="s">
        <v>87</v>
      </c>
      <c r="B4" s="9">
        <v>362</v>
      </c>
      <c r="C4" s="9">
        <v>110</v>
      </c>
      <c r="D4" s="7">
        <f t="shared" si="5"/>
        <v>30.386740331491712</v>
      </c>
      <c r="E4" s="44">
        <v>88</v>
      </c>
      <c r="F4" s="44">
        <v>209</v>
      </c>
      <c r="G4" s="44">
        <v>244</v>
      </c>
      <c r="H4" s="44">
        <v>259</v>
      </c>
      <c r="I4" s="23"/>
      <c r="J4" s="7">
        <f t="shared" si="0"/>
        <v>24.30939226519337</v>
      </c>
      <c r="K4" s="7">
        <f t="shared" si="1"/>
        <v>57.734806629834253</v>
      </c>
      <c r="L4" s="7">
        <f t="shared" si="2"/>
        <v>67.403314917127076</v>
      </c>
      <c r="M4" s="7">
        <f t="shared" si="3"/>
        <v>71.546961325966848</v>
      </c>
      <c r="N4" s="26">
        <f t="shared" si="4"/>
        <v>0</v>
      </c>
    </row>
    <row r="5" spans="1:14" x14ac:dyDescent="0.25">
      <c r="A5" s="12" t="s">
        <v>88</v>
      </c>
      <c r="B5" s="9">
        <v>3</v>
      </c>
      <c r="C5" s="9">
        <v>1</v>
      </c>
      <c r="D5" s="7">
        <f t="shared" si="5"/>
        <v>33.333333333333329</v>
      </c>
      <c r="E5" s="44">
        <v>1</v>
      </c>
      <c r="F5" s="44">
        <v>2</v>
      </c>
      <c r="G5" s="44">
        <v>2</v>
      </c>
      <c r="H5" s="44">
        <v>3</v>
      </c>
      <c r="I5" s="23"/>
      <c r="J5" s="7">
        <f t="shared" si="0"/>
        <v>33.333333333333329</v>
      </c>
      <c r="K5" s="7">
        <f t="shared" si="1"/>
        <v>66.666666666666657</v>
      </c>
      <c r="L5" s="7">
        <f t="shared" si="2"/>
        <v>66.666666666666657</v>
      </c>
      <c r="M5" s="7">
        <f t="shared" si="3"/>
        <v>100</v>
      </c>
      <c r="N5" s="26">
        <f t="shared" si="4"/>
        <v>0</v>
      </c>
    </row>
    <row r="6" spans="1:14" x14ac:dyDescent="0.25">
      <c r="A6" s="12" t="s">
        <v>89</v>
      </c>
      <c r="B6" s="9">
        <v>94</v>
      </c>
      <c r="C6" s="9">
        <v>28</v>
      </c>
      <c r="D6" s="7">
        <f t="shared" si="5"/>
        <v>29.787234042553191</v>
      </c>
      <c r="E6" s="44">
        <v>24</v>
      </c>
      <c r="F6" s="44">
        <v>49</v>
      </c>
      <c r="G6" s="44">
        <v>56</v>
      </c>
      <c r="H6" s="44">
        <v>59</v>
      </c>
      <c r="I6" s="23"/>
      <c r="J6" s="7">
        <f t="shared" si="0"/>
        <v>25.531914893617021</v>
      </c>
      <c r="K6" s="7">
        <f t="shared" si="1"/>
        <v>52.12765957446809</v>
      </c>
      <c r="L6" s="7">
        <f t="shared" si="2"/>
        <v>59.574468085106382</v>
      </c>
      <c r="M6" s="7">
        <f t="shared" si="3"/>
        <v>62.765957446808507</v>
      </c>
      <c r="N6" s="26">
        <f t="shared" si="4"/>
        <v>0</v>
      </c>
    </row>
    <row r="7" spans="1:14" x14ac:dyDescent="0.25">
      <c r="A7" s="12" t="s">
        <v>90</v>
      </c>
      <c r="B7" s="9">
        <v>33</v>
      </c>
      <c r="C7" s="9">
        <v>9</v>
      </c>
      <c r="D7" s="7">
        <f t="shared" si="5"/>
        <v>27.27272727272727</v>
      </c>
      <c r="E7" s="44">
        <v>7</v>
      </c>
      <c r="F7" s="44">
        <v>13</v>
      </c>
      <c r="G7" s="44">
        <v>17</v>
      </c>
      <c r="H7" s="44">
        <v>17</v>
      </c>
      <c r="I7" s="23"/>
      <c r="J7" s="7">
        <f t="shared" si="0"/>
        <v>21.212121212121211</v>
      </c>
      <c r="K7" s="7">
        <f t="shared" si="1"/>
        <v>39.393939393939391</v>
      </c>
      <c r="L7" s="7">
        <f t="shared" si="2"/>
        <v>51.515151515151516</v>
      </c>
      <c r="M7" s="7">
        <f t="shared" si="3"/>
        <v>51.515151515151516</v>
      </c>
      <c r="N7" s="26">
        <f t="shared" si="4"/>
        <v>0</v>
      </c>
    </row>
    <row r="8" spans="1:14" x14ac:dyDescent="0.25">
      <c r="A8" s="12" t="s">
        <v>91</v>
      </c>
      <c r="B8" s="9">
        <v>4</v>
      </c>
      <c r="C8" s="9">
        <v>2</v>
      </c>
      <c r="D8" s="7">
        <f t="shared" si="5"/>
        <v>50</v>
      </c>
      <c r="E8" s="44">
        <v>1</v>
      </c>
      <c r="F8" s="44">
        <v>1</v>
      </c>
      <c r="G8" s="44">
        <v>1</v>
      </c>
      <c r="H8" s="44">
        <v>1</v>
      </c>
      <c r="I8" s="23"/>
      <c r="J8" s="7">
        <f t="shared" si="0"/>
        <v>25</v>
      </c>
      <c r="K8" s="7">
        <f t="shared" si="1"/>
        <v>25</v>
      </c>
      <c r="L8" s="7">
        <f t="shared" si="2"/>
        <v>25</v>
      </c>
      <c r="M8" s="7">
        <f t="shared" si="3"/>
        <v>25</v>
      </c>
      <c r="N8" s="26">
        <f t="shared" si="4"/>
        <v>0</v>
      </c>
    </row>
    <row r="9" spans="1:14" x14ac:dyDescent="0.25">
      <c r="A9" s="12" t="s">
        <v>92</v>
      </c>
      <c r="B9" s="9">
        <v>375</v>
      </c>
      <c r="C9" s="9">
        <v>103</v>
      </c>
      <c r="D9" s="7">
        <f t="shared" si="5"/>
        <v>27.466666666666669</v>
      </c>
      <c r="E9" s="44">
        <v>114</v>
      </c>
      <c r="F9" s="44">
        <v>223</v>
      </c>
      <c r="G9" s="44">
        <v>268</v>
      </c>
      <c r="H9" s="44">
        <v>287</v>
      </c>
      <c r="I9" s="23"/>
      <c r="J9" s="7">
        <f t="shared" si="0"/>
        <v>30.4</v>
      </c>
      <c r="K9" s="7">
        <f t="shared" si="1"/>
        <v>59.466666666666669</v>
      </c>
      <c r="L9" s="7">
        <f t="shared" si="2"/>
        <v>71.466666666666669</v>
      </c>
      <c r="M9" s="7">
        <f t="shared" si="3"/>
        <v>76.533333333333331</v>
      </c>
      <c r="N9" s="26">
        <f t="shared" si="4"/>
        <v>0</v>
      </c>
    </row>
    <row r="10" spans="1:14" x14ac:dyDescent="0.25">
      <c r="A10" s="12" t="s">
        <v>93</v>
      </c>
      <c r="B10" s="9">
        <v>39</v>
      </c>
      <c r="C10" s="9">
        <v>10</v>
      </c>
      <c r="D10" s="7">
        <f t="shared" si="5"/>
        <v>25.641025641025639</v>
      </c>
      <c r="E10" s="44">
        <v>12</v>
      </c>
      <c r="F10" s="44">
        <v>21</v>
      </c>
      <c r="G10" s="44">
        <v>27</v>
      </c>
      <c r="H10" s="44">
        <v>29</v>
      </c>
      <c r="I10" s="23"/>
      <c r="J10" s="7">
        <f t="shared" si="0"/>
        <v>30.76923076923077</v>
      </c>
      <c r="K10" s="7">
        <f t="shared" si="1"/>
        <v>53.846153846153847</v>
      </c>
      <c r="L10" s="7">
        <f t="shared" si="2"/>
        <v>69.230769230769226</v>
      </c>
      <c r="M10" s="7">
        <f t="shared" si="3"/>
        <v>74.358974358974365</v>
      </c>
      <c r="N10" s="26">
        <f t="shared" si="4"/>
        <v>0</v>
      </c>
    </row>
    <row r="11" spans="1:14" x14ac:dyDescent="0.25">
      <c r="A11" s="12" t="s">
        <v>94</v>
      </c>
      <c r="B11" s="9">
        <v>73</v>
      </c>
      <c r="C11" s="9">
        <v>22</v>
      </c>
      <c r="D11" s="7">
        <f t="shared" si="5"/>
        <v>30.136986301369863</v>
      </c>
      <c r="E11" s="44">
        <v>18</v>
      </c>
      <c r="F11" s="44">
        <v>39</v>
      </c>
      <c r="G11" s="44">
        <v>50</v>
      </c>
      <c r="H11" s="44">
        <v>55</v>
      </c>
      <c r="I11" s="23"/>
      <c r="J11" s="7">
        <f t="shared" si="0"/>
        <v>24.657534246575342</v>
      </c>
      <c r="K11" s="7">
        <f t="shared" si="1"/>
        <v>53.424657534246577</v>
      </c>
      <c r="L11" s="7">
        <f t="shared" si="2"/>
        <v>68.493150684931507</v>
      </c>
      <c r="M11" s="7">
        <f t="shared" si="3"/>
        <v>75.342465753424662</v>
      </c>
      <c r="N11" s="26">
        <f t="shared" si="4"/>
        <v>0</v>
      </c>
    </row>
    <row r="12" spans="1:14" x14ac:dyDescent="0.25">
      <c r="A12" s="12" t="s">
        <v>95</v>
      </c>
      <c r="B12" s="9">
        <v>370</v>
      </c>
      <c r="C12" s="9">
        <v>87</v>
      </c>
      <c r="D12" s="7">
        <f>(C12/B12)*100</f>
        <v>23.513513513513516</v>
      </c>
      <c r="E12" s="9">
        <v>96</v>
      </c>
      <c r="F12" s="9">
        <v>212</v>
      </c>
      <c r="G12" s="9">
        <v>259</v>
      </c>
      <c r="H12" s="9">
        <v>271</v>
      </c>
      <c r="I12" s="23"/>
      <c r="J12" s="7">
        <f t="shared" si="0"/>
        <v>25.945945945945947</v>
      </c>
      <c r="K12" s="7">
        <f t="shared" si="1"/>
        <v>57.297297297297298</v>
      </c>
      <c r="L12" s="7">
        <f t="shared" si="2"/>
        <v>70</v>
      </c>
      <c r="M12" s="7">
        <f t="shared" si="3"/>
        <v>73.243243243243242</v>
      </c>
      <c r="N12" s="26">
        <f t="shared" si="4"/>
        <v>0</v>
      </c>
    </row>
    <row r="13" spans="1:14" x14ac:dyDescent="0.25">
      <c r="A13" s="8" t="s">
        <v>86</v>
      </c>
      <c r="B13" s="9">
        <v>3</v>
      </c>
      <c r="C13" s="9">
        <v>1</v>
      </c>
      <c r="D13" s="7">
        <f t="shared" ref="D13:D21" si="6">(C13/B13)*100</f>
        <v>33.333333333333329</v>
      </c>
      <c r="E13" s="9">
        <v>1</v>
      </c>
      <c r="F13" s="9">
        <v>3</v>
      </c>
      <c r="G13" s="9">
        <v>3</v>
      </c>
      <c r="H13" s="9">
        <v>3</v>
      </c>
      <c r="I13" s="23"/>
      <c r="J13" s="7">
        <f t="shared" si="0"/>
        <v>33.333333333333329</v>
      </c>
      <c r="K13" s="7">
        <f t="shared" si="1"/>
        <v>100</v>
      </c>
      <c r="L13" s="7">
        <f t="shared" si="2"/>
        <v>100</v>
      </c>
      <c r="M13" s="7">
        <f t="shared" si="3"/>
        <v>100</v>
      </c>
      <c r="N13" s="26">
        <f t="shared" si="4"/>
        <v>0</v>
      </c>
    </row>
    <row r="14" spans="1:14" x14ac:dyDescent="0.25">
      <c r="A14" s="8" t="s">
        <v>87</v>
      </c>
      <c r="B14" s="9">
        <v>143</v>
      </c>
      <c r="C14" s="9">
        <v>37</v>
      </c>
      <c r="D14" s="7">
        <f t="shared" si="6"/>
        <v>25.874125874125873</v>
      </c>
      <c r="E14" s="9">
        <v>33</v>
      </c>
      <c r="F14" s="9">
        <v>81</v>
      </c>
      <c r="G14" s="9">
        <v>96</v>
      </c>
      <c r="H14" s="9">
        <v>102</v>
      </c>
      <c r="I14" s="23"/>
      <c r="J14" s="7">
        <f t="shared" si="0"/>
        <v>23.076923076923077</v>
      </c>
      <c r="K14" s="7">
        <f t="shared" si="1"/>
        <v>56.643356643356647</v>
      </c>
      <c r="L14" s="7">
        <f t="shared" si="2"/>
        <v>67.132867132867133</v>
      </c>
      <c r="M14" s="7">
        <f t="shared" si="3"/>
        <v>71.328671328671334</v>
      </c>
      <c r="N14" s="26">
        <f t="shared" si="4"/>
        <v>0</v>
      </c>
    </row>
    <row r="15" spans="1:14" x14ac:dyDescent="0.25">
      <c r="A15" s="8" t="s">
        <v>88</v>
      </c>
      <c r="B15" s="9">
        <v>2</v>
      </c>
      <c r="C15" s="9"/>
      <c r="D15" s="7">
        <f t="shared" si="6"/>
        <v>0</v>
      </c>
      <c r="E15" s="9">
        <v>1</v>
      </c>
      <c r="F15" s="9">
        <v>2</v>
      </c>
      <c r="G15" s="9">
        <v>2</v>
      </c>
      <c r="H15" s="9">
        <v>2</v>
      </c>
      <c r="I15" s="23"/>
      <c r="J15" s="7">
        <f t="shared" si="0"/>
        <v>50</v>
      </c>
      <c r="K15" s="7">
        <f t="shared" si="1"/>
        <v>100</v>
      </c>
      <c r="L15" s="7">
        <f t="shared" si="2"/>
        <v>100</v>
      </c>
      <c r="M15" s="7">
        <f t="shared" si="3"/>
        <v>100</v>
      </c>
      <c r="N15" s="26">
        <f t="shared" si="4"/>
        <v>0</v>
      </c>
    </row>
    <row r="16" spans="1:14" x14ac:dyDescent="0.25">
      <c r="A16" s="8" t="s">
        <v>89</v>
      </c>
      <c r="B16" s="9">
        <v>33</v>
      </c>
      <c r="C16" s="9">
        <v>6</v>
      </c>
      <c r="D16" s="7">
        <f t="shared" si="6"/>
        <v>18.181818181818183</v>
      </c>
      <c r="E16" s="9">
        <v>11</v>
      </c>
      <c r="F16" s="9">
        <v>18</v>
      </c>
      <c r="G16" s="9">
        <v>22</v>
      </c>
      <c r="H16" s="9">
        <v>23</v>
      </c>
      <c r="I16" s="23"/>
      <c r="J16" s="7">
        <f t="shared" si="0"/>
        <v>33.333333333333329</v>
      </c>
      <c r="K16" s="7">
        <f t="shared" si="1"/>
        <v>54.54545454545454</v>
      </c>
      <c r="L16" s="7">
        <f t="shared" si="2"/>
        <v>66.666666666666657</v>
      </c>
      <c r="M16" s="7">
        <f t="shared" si="3"/>
        <v>69.696969696969703</v>
      </c>
      <c r="N16" s="26">
        <f t="shared" si="4"/>
        <v>0</v>
      </c>
    </row>
    <row r="17" spans="1:14" x14ac:dyDescent="0.25">
      <c r="A17" s="8" t="s">
        <v>90</v>
      </c>
      <c r="B17" s="9">
        <v>17</v>
      </c>
      <c r="C17" s="9">
        <v>4</v>
      </c>
      <c r="D17" s="7">
        <f t="shared" si="6"/>
        <v>23.52941176470588</v>
      </c>
      <c r="E17" s="9">
        <v>4</v>
      </c>
      <c r="F17" s="9">
        <v>7</v>
      </c>
      <c r="G17" s="9">
        <v>7</v>
      </c>
      <c r="H17" s="9">
        <v>7</v>
      </c>
      <c r="I17" s="23"/>
      <c r="J17" s="7">
        <f t="shared" si="0"/>
        <v>23.52941176470588</v>
      </c>
      <c r="K17" s="7">
        <f t="shared" si="1"/>
        <v>41.17647058823529</v>
      </c>
      <c r="L17" s="7">
        <f t="shared" si="2"/>
        <v>41.17647058823529</v>
      </c>
      <c r="M17" s="7">
        <f t="shared" si="3"/>
        <v>41.17647058823529</v>
      </c>
      <c r="N17" s="26">
        <f t="shared" si="4"/>
        <v>0</v>
      </c>
    </row>
    <row r="18" spans="1:14" x14ac:dyDescent="0.25">
      <c r="A18" s="8" t="s">
        <v>91</v>
      </c>
      <c r="B18" s="9">
        <v>0</v>
      </c>
      <c r="C18" s="9"/>
      <c r="D18" s="7"/>
      <c r="E18" s="9"/>
      <c r="F18" s="9"/>
      <c r="G18" s="9"/>
      <c r="H18" s="9"/>
      <c r="I18" s="23"/>
      <c r="J18" s="7"/>
      <c r="K18" s="7"/>
      <c r="L18" s="7"/>
      <c r="M18" s="7"/>
      <c r="N18" s="26"/>
    </row>
    <row r="19" spans="1:14" x14ac:dyDescent="0.25">
      <c r="A19" s="8" t="s">
        <v>92</v>
      </c>
      <c r="B19" s="9">
        <v>136</v>
      </c>
      <c r="C19" s="9">
        <v>26</v>
      </c>
      <c r="D19" s="7">
        <f t="shared" si="6"/>
        <v>19.117647058823529</v>
      </c>
      <c r="E19" s="9">
        <v>40</v>
      </c>
      <c r="F19" s="9">
        <v>85</v>
      </c>
      <c r="G19" s="9">
        <v>105</v>
      </c>
      <c r="H19" s="9">
        <v>108</v>
      </c>
      <c r="I19" s="23"/>
      <c r="J19" s="7">
        <f t="shared" ref="J19:J37" si="7">(E19/B19)*100</f>
        <v>29.411764705882355</v>
      </c>
      <c r="K19" s="7">
        <f t="shared" ref="K19:K37" si="8">(F19/B19)*100</f>
        <v>62.5</v>
      </c>
      <c r="L19" s="7">
        <f t="shared" ref="L19:L37" si="9">(G19/B19)*100</f>
        <v>77.205882352941174</v>
      </c>
      <c r="M19" s="7">
        <f t="shared" ref="M19:M37" si="10">(H19/B19)*100</f>
        <v>79.411764705882348</v>
      </c>
      <c r="N19" s="26">
        <f t="shared" ref="N19:N37" si="11">(I19/B19)*100</f>
        <v>0</v>
      </c>
    </row>
    <row r="20" spans="1:14" x14ac:dyDescent="0.25">
      <c r="A20" s="8" t="s">
        <v>93</v>
      </c>
      <c r="B20" s="9">
        <v>12</v>
      </c>
      <c r="C20" s="9">
        <v>4</v>
      </c>
      <c r="D20" s="7">
        <f t="shared" si="6"/>
        <v>33.333333333333329</v>
      </c>
      <c r="E20" s="9">
        <v>3</v>
      </c>
      <c r="F20" s="9">
        <v>5</v>
      </c>
      <c r="G20" s="9">
        <v>7</v>
      </c>
      <c r="H20" s="9">
        <v>8</v>
      </c>
      <c r="I20" s="23"/>
      <c r="J20" s="7">
        <f t="shared" si="7"/>
        <v>25</v>
      </c>
      <c r="K20" s="7">
        <f t="shared" si="8"/>
        <v>41.666666666666671</v>
      </c>
      <c r="L20" s="7">
        <f t="shared" si="9"/>
        <v>58.333333333333336</v>
      </c>
      <c r="M20" s="7">
        <f t="shared" si="10"/>
        <v>66.666666666666657</v>
      </c>
      <c r="N20" s="26">
        <f t="shared" si="11"/>
        <v>0</v>
      </c>
    </row>
    <row r="21" spans="1:14" x14ac:dyDescent="0.25">
      <c r="A21" s="8" t="s">
        <v>94</v>
      </c>
      <c r="B21" s="9">
        <v>24</v>
      </c>
      <c r="C21" s="9">
        <v>9</v>
      </c>
      <c r="D21" s="7">
        <f t="shared" si="6"/>
        <v>37.5</v>
      </c>
      <c r="E21" s="9">
        <v>3</v>
      </c>
      <c r="F21" s="9">
        <v>11</v>
      </c>
      <c r="G21" s="9">
        <v>17</v>
      </c>
      <c r="H21" s="9">
        <v>18</v>
      </c>
      <c r="I21" s="23"/>
      <c r="J21" s="7">
        <f t="shared" si="7"/>
        <v>12.5</v>
      </c>
      <c r="K21" s="7">
        <f t="shared" si="8"/>
        <v>45.833333333333329</v>
      </c>
      <c r="L21" s="7">
        <f t="shared" si="9"/>
        <v>70.833333333333343</v>
      </c>
      <c r="M21" s="7">
        <f t="shared" si="10"/>
        <v>75</v>
      </c>
      <c r="N21" s="26">
        <f t="shared" si="11"/>
        <v>0</v>
      </c>
    </row>
    <row r="22" spans="1:14" x14ac:dyDescent="0.25">
      <c r="A22" s="34" t="s">
        <v>96</v>
      </c>
      <c r="B22" s="9">
        <v>624</v>
      </c>
      <c r="C22" s="9">
        <v>199</v>
      </c>
      <c r="D22" s="7">
        <f>(C22/B22)*100</f>
        <v>31.891025641025639</v>
      </c>
      <c r="E22" s="9">
        <v>175</v>
      </c>
      <c r="F22" s="9">
        <v>354</v>
      </c>
      <c r="G22" s="9">
        <v>415</v>
      </c>
      <c r="H22" s="9">
        <v>449</v>
      </c>
      <c r="I22" s="23"/>
      <c r="J22" s="7">
        <f t="shared" si="7"/>
        <v>28.044871794871796</v>
      </c>
      <c r="K22" s="7">
        <f t="shared" si="8"/>
        <v>56.730769230769226</v>
      </c>
      <c r="L22" s="7">
        <f t="shared" si="9"/>
        <v>66.506410256410248</v>
      </c>
      <c r="M22" s="7">
        <f t="shared" si="10"/>
        <v>71.955128205128204</v>
      </c>
      <c r="N22" s="26">
        <f t="shared" si="11"/>
        <v>0</v>
      </c>
    </row>
    <row r="23" spans="1:14" x14ac:dyDescent="0.25">
      <c r="A23" s="46" t="s">
        <v>86</v>
      </c>
      <c r="B23" s="9">
        <v>8</v>
      </c>
      <c r="C23" s="9">
        <v>0</v>
      </c>
      <c r="D23" s="7">
        <f t="shared" ref="D23:D31" si="12">(C23/B23)*100</f>
        <v>0</v>
      </c>
      <c r="E23" s="9">
        <v>5</v>
      </c>
      <c r="F23" s="9">
        <v>6</v>
      </c>
      <c r="G23" s="9">
        <v>6</v>
      </c>
      <c r="H23" s="9">
        <v>7</v>
      </c>
      <c r="I23" s="23"/>
      <c r="J23" s="7">
        <f t="shared" si="7"/>
        <v>62.5</v>
      </c>
      <c r="K23" s="7">
        <f t="shared" si="8"/>
        <v>75</v>
      </c>
      <c r="L23" s="7">
        <f t="shared" si="9"/>
        <v>75</v>
      </c>
      <c r="M23" s="7">
        <f t="shared" si="10"/>
        <v>87.5</v>
      </c>
      <c r="N23" s="26">
        <f t="shared" si="11"/>
        <v>0</v>
      </c>
    </row>
    <row r="24" spans="1:14" x14ac:dyDescent="0.25">
      <c r="A24" s="46" t="s">
        <v>87</v>
      </c>
      <c r="B24" s="9">
        <v>219</v>
      </c>
      <c r="C24" s="9">
        <v>73</v>
      </c>
      <c r="D24" s="7">
        <f t="shared" si="12"/>
        <v>33.333333333333329</v>
      </c>
      <c r="E24" s="9">
        <v>55</v>
      </c>
      <c r="F24" s="9">
        <v>128</v>
      </c>
      <c r="G24" s="9">
        <v>148</v>
      </c>
      <c r="H24" s="9">
        <v>157</v>
      </c>
      <c r="I24" s="23"/>
      <c r="J24" s="7">
        <f t="shared" si="7"/>
        <v>25.11415525114155</v>
      </c>
      <c r="K24" s="7">
        <f t="shared" si="8"/>
        <v>58.447488584474883</v>
      </c>
      <c r="L24" s="7">
        <f t="shared" si="9"/>
        <v>67.579908675799089</v>
      </c>
      <c r="M24" s="7">
        <f t="shared" si="10"/>
        <v>71.689497716894977</v>
      </c>
      <c r="N24" s="26">
        <f t="shared" si="11"/>
        <v>0</v>
      </c>
    </row>
    <row r="25" spans="1:14" x14ac:dyDescent="0.25">
      <c r="A25" s="46" t="s">
        <v>88</v>
      </c>
      <c r="B25" s="9">
        <v>1</v>
      </c>
      <c r="C25" s="9">
        <v>1</v>
      </c>
      <c r="D25" s="7">
        <f t="shared" si="12"/>
        <v>100</v>
      </c>
      <c r="E25" s="9"/>
      <c r="F25" s="9"/>
      <c r="G25" s="9"/>
      <c r="H25" s="9">
        <v>1</v>
      </c>
      <c r="I25" s="23"/>
      <c r="J25" s="7">
        <f t="shared" si="7"/>
        <v>0</v>
      </c>
      <c r="K25" s="7">
        <f t="shared" si="8"/>
        <v>0</v>
      </c>
      <c r="L25" s="7">
        <f t="shared" si="9"/>
        <v>0</v>
      </c>
      <c r="M25" s="7">
        <f t="shared" si="10"/>
        <v>100</v>
      </c>
      <c r="N25" s="26">
        <f t="shared" si="11"/>
        <v>0</v>
      </c>
    </row>
    <row r="26" spans="1:14" x14ac:dyDescent="0.25">
      <c r="A26" s="46" t="s">
        <v>89</v>
      </c>
      <c r="B26" s="9">
        <v>61</v>
      </c>
      <c r="C26" s="9">
        <v>22</v>
      </c>
      <c r="D26" s="7">
        <f t="shared" si="12"/>
        <v>36.065573770491802</v>
      </c>
      <c r="E26" s="9">
        <v>13</v>
      </c>
      <c r="F26" s="9">
        <v>31</v>
      </c>
      <c r="G26" s="9">
        <v>34</v>
      </c>
      <c r="H26" s="9">
        <v>36</v>
      </c>
      <c r="I26" s="23"/>
      <c r="J26" s="7">
        <f t="shared" si="7"/>
        <v>21.311475409836063</v>
      </c>
      <c r="K26" s="7">
        <f t="shared" si="8"/>
        <v>50.819672131147541</v>
      </c>
      <c r="L26" s="7">
        <f t="shared" si="9"/>
        <v>55.737704918032783</v>
      </c>
      <c r="M26" s="7">
        <f t="shared" si="10"/>
        <v>59.016393442622949</v>
      </c>
      <c r="N26" s="26">
        <f t="shared" si="11"/>
        <v>0</v>
      </c>
    </row>
    <row r="27" spans="1:14" x14ac:dyDescent="0.25">
      <c r="A27" s="8" t="s">
        <v>90</v>
      </c>
      <c r="B27" s="9">
        <v>16</v>
      </c>
      <c r="C27" s="9">
        <v>5</v>
      </c>
      <c r="D27" s="7">
        <f t="shared" si="12"/>
        <v>31.25</v>
      </c>
      <c r="E27" s="9">
        <v>3</v>
      </c>
      <c r="F27" s="9">
        <v>6</v>
      </c>
      <c r="G27" s="9">
        <v>10</v>
      </c>
      <c r="H27" s="9">
        <v>10</v>
      </c>
      <c r="I27" s="23"/>
      <c r="J27" s="7">
        <f t="shared" si="7"/>
        <v>18.75</v>
      </c>
      <c r="K27" s="7">
        <f t="shared" si="8"/>
        <v>37.5</v>
      </c>
      <c r="L27" s="7">
        <f t="shared" si="9"/>
        <v>62.5</v>
      </c>
      <c r="M27" s="7">
        <f t="shared" si="10"/>
        <v>62.5</v>
      </c>
      <c r="N27" s="26">
        <f t="shared" si="11"/>
        <v>0</v>
      </c>
    </row>
    <row r="28" spans="1:14" x14ac:dyDescent="0.25">
      <c r="A28" s="8" t="s">
        <v>91</v>
      </c>
      <c r="B28" s="9">
        <v>4</v>
      </c>
      <c r="C28" s="9">
        <v>2</v>
      </c>
      <c r="D28" s="7">
        <f t="shared" si="12"/>
        <v>50</v>
      </c>
      <c r="E28" s="9">
        <v>1</v>
      </c>
      <c r="F28" s="9">
        <v>1</v>
      </c>
      <c r="G28" s="9">
        <v>1</v>
      </c>
      <c r="H28" s="9">
        <v>1</v>
      </c>
      <c r="I28" s="23"/>
      <c r="J28" s="7">
        <f t="shared" si="7"/>
        <v>25</v>
      </c>
      <c r="K28" s="7">
        <f t="shared" si="8"/>
        <v>25</v>
      </c>
      <c r="L28" s="7">
        <f t="shared" si="9"/>
        <v>25</v>
      </c>
      <c r="M28" s="7">
        <f t="shared" si="10"/>
        <v>25</v>
      </c>
      <c r="N28" s="26">
        <f t="shared" si="11"/>
        <v>0</v>
      </c>
    </row>
    <row r="29" spans="1:14" x14ac:dyDescent="0.25">
      <c r="A29" s="8" t="s">
        <v>92</v>
      </c>
      <c r="B29" s="9">
        <v>239</v>
      </c>
      <c r="C29" s="9">
        <v>77</v>
      </c>
      <c r="D29" s="7">
        <f t="shared" si="12"/>
        <v>32.21757322175732</v>
      </c>
      <c r="E29" s="9">
        <v>74</v>
      </c>
      <c r="F29" s="9">
        <v>138</v>
      </c>
      <c r="G29" s="9">
        <v>163</v>
      </c>
      <c r="H29" s="9">
        <v>179</v>
      </c>
      <c r="I29" s="23"/>
      <c r="J29" s="7">
        <f t="shared" si="7"/>
        <v>30.962343096234306</v>
      </c>
      <c r="K29" s="7">
        <f t="shared" si="8"/>
        <v>57.740585774058573</v>
      </c>
      <c r="L29" s="7">
        <f t="shared" si="9"/>
        <v>68.20083682008368</v>
      </c>
      <c r="M29" s="7">
        <f t="shared" si="10"/>
        <v>74.895397489539747</v>
      </c>
      <c r="N29" s="26">
        <f t="shared" si="11"/>
        <v>0</v>
      </c>
    </row>
    <row r="30" spans="1:14" x14ac:dyDescent="0.25">
      <c r="A30" s="8" t="s">
        <v>93</v>
      </c>
      <c r="B30" s="9">
        <v>27</v>
      </c>
      <c r="C30" s="9">
        <v>6</v>
      </c>
      <c r="D30" s="7">
        <f t="shared" si="12"/>
        <v>22.222222222222221</v>
      </c>
      <c r="E30" s="9">
        <v>9</v>
      </c>
      <c r="F30" s="9">
        <v>16</v>
      </c>
      <c r="G30" s="9">
        <v>20</v>
      </c>
      <c r="H30" s="9">
        <v>21</v>
      </c>
      <c r="I30" s="23"/>
      <c r="J30" s="7">
        <f t="shared" si="7"/>
        <v>33.333333333333329</v>
      </c>
      <c r="K30" s="7">
        <f t="shared" si="8"/>
        <v>59.259259259259252</v>
      </c>
      <c r="L30" s="7">
        <f t="shared" si="9"/>
        <v>74.074074074074076</v>
      </c>
      <c r="M30" s="7">
        <f t="shared" si="10"/>
        <v>77.777777777777786</v>
      </c>
      <c r="N30" s="26">
        <f t="shared" si="11"/>
        <v>0</v>
      </c>
    </row>
    <row r="31" spans="1:14" x14ac:dyDescent="0.25">
      <c r="A31" s="8" t="s">
        <v>94</v>
      </c>
      <c r="B31" s="9">
        <v>49</v>
      </c>
      <c r="C31" s="9">
        <v>13</v>
      </c>
      <c r="D31" s="7">
        <f t="shared" si="12"/>
        <v>26.530612244897959</v>
      </c>
      <c r="E31" s="9">
        <v>15</v>
      </c>
      <c r="F31" s="9">
        <v>28</v>
      </c>
      <c r="G31" s="9">
        <v>33</v>
      </c>
      <c r="H31" s="9">
        <v>37</v>
      </c>
      <c r="I31" s="23"/>
      <c r="J31" s="7">
        <f t="shared" si="7"/>
        <v>30.612244897959183</v>
      </c>
      <c r="K31" s="7">
        <f t="shared" si="8"/>
        <v>57.142857142857139</v>
      </c>
      <c r="L31" s="7">
        <f t="shared" si="9"/>
        <v>67.346938775510196</v>
      </c>
      <c r="M31" s="7">
        <f t="shared" si="10"/>
        <v>75.510204081632651</v>
      </c>
      <c r="N31" s="26">
        <f t="shared" si="11"/>
        <v>0</v>
      </c>
    </row>
    <row r="32" spans="1:14" x14ac:dyDescent="0.25">
      <c r="A32" s="12" t="s">
        <v>7</v>
      </c>
      <c r="B32" s="9">
        <v>398</v>
      </c>
      <c r="C32" s="9">
        <v>120</v>
      </c>
      <c r="D32" s="7">
        <f>(C32/B32)*100</f>
        <v>30.150753768844218</v>
      </c>
      <c r="E32" s="9">
        <v>96</v>
      </c>
      <c r="F32" s="9">
        <v>224</v>
      </c>
      <c r="G32" s="9">
        <v>263</v>
      </c>
      <c r="H32" s="9">
        <v>279</v>
      </c>
      <c r="I32" s="23"/>
      <c r="J32" s="7">
        <f t="shared" si="7"/>
        <v>24.120603015075375</v>
      </c>
      <c r="K32" s="7">
        <f t="shared" si="8"/>
        <v>56.281407035175882</v>
      </c>
      <c r="L32" s="7">
        <f t="shared" si="9"/>
        <v>66.08040201005025</v>
      </c>
      <c r="M32" s="7">
        <f t="shared" si="10"/>
        <v>70.100502512562812</v>
      </c>
      <c r="N32" s="26">
        <f t="shared" si="11"/>
        <v>0</v>
      </c>
    </row>
    <row r="33" spans="1:14" x14ac:dyDescent="0.25">
      <c r="A33" s="8" t="s">
        <v>8</v>
      </c>
      <c r="B33" s="9">
        <v>162</v>
      </c>
      <c r="C33" s="9">
        <v>41</v>
      </c>
      <c r="D33" s="7">
        <f t="shared" ref="D33:D97" si="13">(C33/B33)*100</f>
        <v>25.308641975308642</v>
      </c>
      <c r="E33" s="9">
        <v>38</v>
      </c>
      <c r="F33" s="9">
        <v>90</v>
      </c>
      <c r="G33" s="9">
        <v>105</v>
      </c>
      <c r="H33" s="9">
        <v>111</v>
      </c>
      <c r="I33" s="23"/>
      <c r="J33" s="7">
        <f t="shared" si="7"/>
        <v>23.456790123456788</v>
      </c>
      <c r="K33" s="7">
        <f t="shared" si="8"/>
        <v>55.555555555555557</v>
      </c>
      <c r="L33" s="7">
        <f t="shared" si="9"/>
        <v>64.81481481481481</v>
      </c>
      <c r="M33" s="7">
        <f t="shared" si="10"/>
        <v>68.518518518518519</v>
      </c>
      <c r="N33" s="26">
        <f t="shared" si="11"/>
        <v>0</v>
      </c>
    </row>
    <row r="34" spans="1:14" x14ac:dyDescent="0.25">
      <c r="A34" s="8" t="s">
        <v>9</v>
      </c>
      <c r="B34" s="9">
        <v>236</v>
      </c>
      <c r="C34" s="9">
        <v>79</v>
      </c>
      <c r="D34" s="7">
        <f t="shared" si="13"/>
        <v>33.474576271186443</v>
      </c>
      <c r="E34" s="9">
        <v>58</v>
      </c>
      <c r="F34" s="9">
        <v>134</v>
      </c>
      <c r="G34" s="9">
        <v>158</v>
      </c>
      <c r="H34" s="9">
        <v>168</v>
      </c>
      <c r="I34" s="23"/>
      <c r="J34" s="7">
        <f t="shared" si="7"/>
        <v>24.576271186440678</v>
      </c>
      <c r="K34" s="7">
        <f t="shared" si="8"/>
        <v>56.779661016949156</v>
      </c>
      <c r="L34" s="7">
        <f t="shared" si="9"/>
        <v>66.949152542372886</v>
      </c>
      <c r="M34" s="7">
        <f t="shared" si="10"/>
        <v>71.186440677966104</v>
      </c>
      <c r="N34" s="26">
        <f t="shared" si="11"/>
        <v>0</v>
      </c>
    </row>
    <row r="35" spans="1:14" x14ac:dyDescent="0.25">
      <c r="A35" s="12" t="s">
        <v>10</v>
      </c>
      <c r="B35" s="9">
        <v>596</v>
      </c>
      <c r="C35" s="9">
        <v>166</v>
      </c>
      <c r="D35" s="7">
        <f t="shared" si="13"/>
        <v>27.85234899328859</v>
      </c>
      <c r="E35" s="9">
        <v>175</v>
      </c>
      <c r="F35" s="9">
        <v>342</v>
      </c>
      <c r="G35" s="9">
        <v>411</v>
      </c>
      <c r="H35" s="9">
        <v>441</v>
      </c>
      <c r="I35" s="23"/>
      <c r="J35" s="7">
        <f t="shared" si="7"/>
        <v>29.36241610738255</v>
      </c>
      <c r="K35" s="7">
        <f t="shared" si="8"/>
        <v>57.382550335570471</v>
      </c>
      <c r="L35" s="7">
        <f t="shared" si="9"/>
        <v>68.959731543624159</v>
      </c>
      <c r="M35" s="7">
        <f t="shared" si="10"/>
        <v>73.993288590604024</v>
      </c>
      <c r="N35" s="26">
        <f t="shared" si="11"/>
        <v>0</v>
      </c>
    </row>
    <row r="36" spans="1:14" x14ac:dyDescent="0.25">
      <c r="A36" s="8" t="s">
        <v>11</v>
      </c>
      <c r="B36" s="9">
        <v>208</v>
      </c>
      <c r="C36" s="9">
        <v>46</v>
      </c>
      <c r="D36" s="7">
        <f t="shared" si="13"/>
        <v>22.115384615384613</v>
      </c>
      <c r="E36" s="9">
        <v>58</v>
      </c>
      <c r="F36" s="9">
        <v>122</v>
      </c>
      <c r="G36" s="9">
        <v>154</v>
      </c>
      <c r="H36" s="9">
        <v>160</v>
      </c>
      <c r="I36" s="23"/>
      <c r="J36" s="7">
        <f t="shared" si="7"/>
        <v>27.884615384615387</v>
      </c>
      <c r="K36" s="7">
        <f t="shared" si="8"/>
        <v>58.653846153846153</v>
      </c>
      <c r="L36" s="7">
        <f t="shared" si="9"/>
        <v>74.038461538461547</v>
      </c>
      <c r="M36" s="7">
        <f t="shared" si="10"/>
        <v>76.923076923076934</v>
      </c>
      <c r="N36" s="26">
        <f t="shared" si="11"/>
        <v>0</v>
      </c>
    </row>
    <row r="37" spans="1:14" x14ac:dyDescent="0.25">
      <c r="A37" s="8" t="s">
        <v>12</v>
      </c>
      <c r="B37" s="9">
        <v>388</v>
      </c>
      <c r="C37" s="9">
        <v>120</v>
      </c>
      <c r="D37" s="7">
        <f t="shared" si="13"/>
        <v>30.927835051546392</v>
      </c>
      <c r="E37" s="9">
        <v>117</v>
      </c>
      <c r="F37" s="9">
        <v>220</v>
      </c>
      <c r="G37" s="9">
        <v>257</v>
      </c>
      <c r="H37" s="9">
        <v>281</v>
      </c>
      <c r="I37" s="23"/>
      <c r="J37" s="7">
        <f t="shared" si="7"/>
        <v>30.154639175257731</v>
      </c>
      <c r="K37" s="7">
        <f t="shared" si="8"/>
        <v>56.701030927835049</v>
      </c>
      <c r="L37" s="7">
        <f t="shared" si="9"/>
        <v>66.237113402061851</v>
      </c>
      <c r="M37" s="7">
        <f t="shared" si="10"/>
        <v>72.422680412371136</v>
      </c>
      <c r="N37" s="26">
        <f t="shared" si="11"/>
        <v>0</v>
      </c>
    </row>
    <row r="38" spans="1:14" x14ac:dyDescent="0.25">
      <c r="A38" s="10" t="s">
        <v>121</v>
      </c>
      <c r="B38" s="35"/>
      <c r="C38" s="35"/>
      <c r="D38" s="36"/>
      <c r="E38" s="35"/>
      <c r="F38" s="35"/>
      <c r="G38" s="35"/>
      <c r="H38" s="37"/>
      <c r="I38" s="49"/>
      <c r="J38" s="11">
        <f>J35-J32</f>
        <v>5.2418130923071757</v>
      </c>
      <c r="K38" s="11">
        <f t="shared" ref="K38:N38" si="14">K35-K32</f>
        <v>1.1011433003945896</v>
      </c>
      <c r="L38" s="11">
        <f t="shared" si="14"/>
        <v>2.8793295335739089</v>
      </c>
      <c r="M38" s="11">
        <f t="shared" si="14"/>
        <v>3.8927860780412118</v>
      </c>
      <c r="N38" s="27">
        <f t="shared" si="14"/>
        <v>0</v>
      </c>
    </row>
    <row r="39" spans="1:14" x14ac:dyDescent="0.25">
      <c r="A39" s="10" t="s">
        <v>13</v>
      </c>
      <c r="B39" s="37"/>
      <c r="C39" s="37"/>
      <c r="D39" s="36"/>
      <c r="E39" s="37"/>
      <c r="F39" s="37"/>
      <c r="G39" s="37"/>
      <c r="H39" s="37"/>
      <c r="I39" s="49"/>
      <c r="J39" s="11">
        <f>J36-J33</f>
        <v>4.4278252611585991</v>
      </c>
      <c r="K39" s="11">
        <f t="shared" ref="K39:N39" si="15">K36-K33</f>
        <v>3.0982905982905962</v>
      </c>
      <c r="L39" s="11">
        <f t="shared" si="15"/>
        <v>9.2236467236467377</v>
      </c>
      <c r="M39" s="11">
        <f t="shared" si="15"/>
        <v>8.404558404558415</v>
      </c>
      <c r="N39" s="27">
        <f t="shared" si="15"/>
        <v>0</v>
      </c>
    </row>
    <row r="40" spans="1:14" x14ac:dyDescent="0.25">
      <c r="A40" s="10" t="s">
        <v>14</v>
      </c>
      <c r="B40" s="37"/>
      <c r="C40" s="37"/>
      <c r="D40" s="36"/>
      <c r="E40" s="37"/>
      <c r="F40" s="37"/>
      <c r="G40" s="37"/>
      <c r="H40" s="37"/>
      <c r="I40" s="49"/>
      <c r="J40" s="11">
        <f>J37-J34</f>
        <v>5.5783679888170532</v>
      </c>
      <c r="K40" s="11">
        <f t="shared" ref="K40:N40" si="16">K37-K34</f>
        <v>-7.8630089114106738E-2</v>
      </c>
      <c r="L40" s="11">
        <f t="shared" si="16"/>
        <v>-0.71203914031103466</v>
      </c>
      <c r="M40" s="11">
        <f t="shared" si="16"/>
        <v>1.2362397344050322</v>
      </c>
      <c r="N40" s="27">
        <f t="shared" si="16"/>
        <v>0</v>
      </c>
    </row>
    <row r="41" spans="1:14" x14ac:dyDescent="0.25">
      <c r="A41" s="12" t="s">
        <v>15</v>
      </c>
      <c r="B41" s="9">
        <v>329</v>
      </c>
      <c r="C41" s="9">
        <v>77</v>
      </c>
      <c r="D41" s="7">
        <f t="shared" si="13"/>
        <v>23.404255319148938</v>
      </c>
      <c r="E41" s="9">
        <v>125</v>
      </c>
      <c r="F41" s="9">
        <v>204</v>
      </c>
      <c r="G41" s="9">
        <v>232</v>
      </c>
      <c r="H41" s="9">
        <v>245</v>
      </c>
      <c r="I41" s="23"/>
      <c r="J41" s="7">
        <f>(E41/B41)*100</f>
        <v>37.993920972644382</v>
      </c>
      <c r="K41" s="7">
        <f>(F41/B41)*100</f>
        <v>62.006079027355618</v>
      </c>
      <c r="L41" s="7">
        <f>(G41/B41)*100</f>
        <v>70.516717325227958</v>
      </c>
      <c r="M41" s="7">
        <f>(H41/B41)*100</f>
        <v>74.468085106382972</v>
      </c>
      <c r="N41" s="26">
        <f>(I41/B41)*100</f>
        <v>0</v>
      </c>
    </row>
    <row r="42" spans="1:14" x14ac:dyDescent="0.25">
      <c r="A42" s="8" t="s">
        <v>16</v>
      </c>
      <c r="B42" s="9">
        <v>149</v>
      </c>
      <c r="C42" s="9">
        <v>28</v>
      </c>
      <c r="D42" s="7">
        <f t="shared" si="13"/>
        <v>18.791946308724832</v>
      </c>
      <c r="E42" s="9">
        <v>50</v>
      </c>
      <c r="F42" s="9">
        <v>88</v>
      </c>
      <c r="G42" s="9">
        <v>102</v>
      </c>
      <c r="H42" s="9">
        <v>107</v>
      </c>
      <c r="I42" s="23"/>
      <c r="J42" s="7">
        <f>(E42/B42)*100</f>
        <v>33.557046979865774</v>
      </c>
      <c r="K42" s="7">
        <f>(F42/B42)*100</f>
        <v>59.060402684563762</v>
      </c>
      <c r="L42" s="7">
        <f>(G42/B42)*100</f>
        <v>68.456375838926178</v>
      </c>
      <c r="M42" s="7">
        <f>(H42/B42)*100</f>
        <v>71.812080536912745</v>
      </c>
      <c r="N42" s="26">
        <f>(I42/B42)*100</f>
        <v>0</v>
      </c>
    </row>
    <row r="43" spans="1:14" x14ac:dyDescent="0.25">
      <c r="A43" s="8" t="s">
        <v>17</v>
      </c>
      <c r="B43" s="9">
        <v>180</v>
      </c>
      <c r="C43" s="9">
        <v>49</v>
      </c>
      <c r="D43" s="7">
        <f t="shared" si="13"/>
        <v>27.222222222222221</v>
      </c>
      <c r="E43" s="9">
        <v>75</v>
      </c>
      <c r="F43" s="9">
        <v>116</v>
      </c>
      <c r="G43" s="9">
        <v>130</v>
      </c>
      <c r="H43" s="9">
        <v>138</v>
      </c>
      <c r="I43" s="23"/>
      <c r="J43" s="7">
        <f>(E43/B43)*100</f>
        <v>41.666666666666671</v>
      </c>
      <c r="K43" s="7">
        <f>(F43/B43)*100</f>
        <v>64.444444444444443</v>
      </c>
      <c r="L43" s="7">
        <f>(G43/B43)*100</f>
        <v>72.222222222222214</v>
      </c>
      <c r="M43" s="7">
        <f>(H43/B43)*100</f>
        <v>76.666666666666671</v>
      </c>
      <c r="N43" s="26">
        <f>(I43/B43)*100</f>
        <v>0</v>
      </c>
    </row>
    <row r="44" spans="1:14" x14ac:dyDescent="0.25">
      <c r="A44" s="8" t="s">
        <v>18</v>
      </c>
      <c r="B44" s="9">
        <v>144</v>
      </c>
      <c r="C44" s="9">
        <v>37</v>
      </c>
      <c r="D44" s="7">
        <f t="shared" si="13"/>
        <v>25.694444444444443</v>
      </c>
      <c r="E44" s="9">
        <v>45</v>
      </c>
      <c r="F44" s="9">
        <v>84</v>
      </c>
      <c r="G44" s="9">
        <v>98</v>
      </c>
      <c r="H44" s="9">
        <v>101</v>
      </c>
      <c r="I44" s="23"/>
      <c r="J44" s="7">
        <f>(E44/B44)*100</f>
        <v>31.25</v>
      </c>
      <c r="K44" s="7">
        <f>(F44/B44)*100</f>
        <v>58.333333333333336</v>
      </c>
      <c r="L44" s="7">
        <f>(G44/B44)*100</f>
        <v>68.055555555555557</v>
      </c>
      <c r="M44" s="7">
        <f>(H44/B44)*100</f>
        <v>70.138888888888886</v>
      </c>
      <c r="N44" s="26">
        <f>(I44/B44)*100</f>
        <v>0</v>
      </c>
    </row>
    <row r="45" spans="1:14" x14ac:dyDescent="0.25">
      <c r="A45" s="8" t="s">
        <v>19</v>
      </c>
      <c r="B45" s="9">
        <v>185</v>
      </c>
      <c r="C45" s="9">
        <v>40</v>
      </c>
      <c r="D45" s="7">
        <f t="shared" si="13"/>
        <v>21.621621621621621</v>
      </c>
      <c r="E45" s="9">
        <v>80</v>
      </c>
      <c r="F45" s="9">
        <v>120</v>
      </c>
      <c r="G45" s="9">
        <v>134</v>
      </c>
      <c r="H45" s="9">
        <v>144</v>
      </c>
      <c r="I45" s="23"/>
      <c r="J45" s="7">
        <f>(E45/B45)*100</f>
        <v>43.243243243243242</v>
      </c>
      <c r="K45" s="7">
        <f>(F45/B45)*100</f>
        <v>64.86486486486487</v>
      </c>
      <c r="L45" s="7">
        <f>(G45/B45)*100</f>
        <v>72.432432432432435</v>
      </c>
      <c r="M45" s="7">
        <f>(H45/B45)*100</f>
        <v>77.837837837837839</v>
      </c>
      <c r="N45" s="26">
        <f>(I45/B45)*100</f>
        <v>0</v>
      </c>
    </row>
    <row r="46" spans="1:14" x14ac:dyDescent="0.25">
      <c r="A46" s="29" t="s">
        <v>20</v>
      </c>
      <c r="B46" s="37"/>
      <c r="C46" s="37"/>
      <c r="D46" s="36"/>
      <c r="E46" s="37"/>
      <c r="F46" s="37"/>
      <c r="G46" s="37"/>
      <c r="H46" s="37"/>
      <c r="I46" s="39"/>
      <c r="J46" s="11">
        <f>J45-J44</f>
        <v>11.993243243243242</v>
      </c>
      <c r="K46" s="11">
        <f t="shared" ref="K46:N46" si="17">K45-K44</f>
        <v>6.5315315315315345</v>
      </c>
      <c r="L46" s="11">
        <f t="shared" si="17"/>
        <v>4.376876876876878</v>
      </c>
      <c r="M46" s="11">
        <f t="shared" si="17"/>
        <v>7.6989489489489529</v>
      </c>
      <c r="N46" s="27">
        <f t="shared" si="17"/>
        <v>0</v>
      </c>
    </row>
    <row r="47" spans="1:14" x14ac:dyDescent="0.25">
      <c r="A47" s="12" t="s">
        <v>21</v>
      </c>
      <c r="B47" s="9">
        <v>181</v>
      </c>
      <c r="C47" s="9">
        <v>63</v>
      </c>
      <c r="D47" s="7">
        <f t="shared" si="13"/>
        <v>34.806629834254146</v>
      </c>
      <c r="E47" s="9">
        <v>44</v>
      </c>
      <c r="F47" s="9">
        <v>117</v>
      </c>
      <c r="G47" s="9">
        <v>134</v>
      </c>
      <c r="H47" s="9">
        <v>143</v>
      </c>
      <c r="I47" s="23"/>
      <c r="J47" s="7">
        <f>(E47/B47)*100</f>
        <v>24.30939226519337</v>
      </c>
      <c r="K47" s="7">
        <f>(F47/B47)*100</f>
        <v>64.640883977900558</v>
      </c>
      <c r="L47" s="7">
        <f>(G47/B47)*100</f>
        <v>74.033149171270722</v>
      </c>
      <c r="M47" s="7">
        <f>(H47/B47)*100</f>
        <v>79.005524861878456</v>
      </c>
      <c r="N47" s="26">
        <f>(I47/B47)*100</f>
        <v>0</v>
      </c>
    </row>
    <row r="48" spans="1:14" x14ac:dyDescent="0.25">
      <c r="A48" s="8" t="s">
        <v>22</v>
      </c>
      <c r="B48" s="9">
        <v>88</v>
      </c>
      <c r="C48" s="9">
        <v>29</v>
      </c>
      <c r="D48" s="7">
        <f t="shared" si="13"/>
        <v>32.954545454545453</v>
      </c>
      <c r="E48" s="9">
        <v>24</v>
      </c>
      <c r="F48" s="9">
        <v>62</v>
      </c>
      <c r="G48" s="9">
        <v>70</v>
      </c>
      <c r="H48" s="9">
        <v>71</v>
      </c>
      <c r="I48" s="23"/>
      <c r="J48" s="7">
        <f>(E48/B48)*100</f>
        <v>27.27272727272727</v>
      </c>
      <c r="K48" s="7">
        <f>(F48/B48)*100</f>
        <v>70.454545454545453</v>
      </c>
      <c r="L48" s="7">
        <f>(G48/B48)*100</f>
        <v>79.545454545454547</v>
      </c>
      <c r="M48" s="7">
        <f>(H48/B48)*100</f>
        <v>80.681818181818173</v>
      </c>
      <c r="N48" s="26">
        <f>(I48/B48)*100</f>
        <v>0</v>
      </c>
    </row>
    <row r="49" spans="1:14" x14ac:dyDescent="0.25">
      <c r="A49" s="8" t="s">
        <v>23</v>
      </c>
      <c r="B49" s="9">
        <v>93</v>
      </c>
      <c r="C49" s="9">
        <v>34</v>
      </c>
      <c r="D49" s="7">
        <f t="shared" si="13"/>
        <v>36.55913978494624</v>
      </c>
      <c r="E49" s="9">
        <v>20</v>
      </c>
      <c r="F49" s="9">
        <v>55</v>
      </c>
      <c r="G49" s="9">
        <v>64</v>
      </c>
      <c r="H49" s="9">
        <v>72</v>
      </c>
      <c r="I49" s="23"/>
      <c r="J49" s="7">
        <f>(E49/B49)*100</f>
        <v>21.50537634408602</v>
      </c>
      <c r="K49" s="7">
        <f>(F49/B49)*100</f>
        <v>59.13978494623656</v>
      </c>
      <c r="L49" s="7">
        <f>(G49/B49)*100</f>
        <v>68.817204301075279</v>
      </c>
      <c r="M49" s="7">
        <f>(H49/B49)*100</f>
        <v>77.41935483870968</v>
      </c>
      <c r="N49" s="26">
        <f>(I49/B49)*100</f>
        <v>0</v>
      </c>
    </row>
    <row r="50" spans="1:14" x14ac:dyDescent="0.25">
      <c r="A50" s="8" t="s">
        <v>24</v>
      </c>
      <c r="B50" s="9">
        <v>65</v>
      </c>
      <c r="C50" s="9">
        <v>24</v>
      </c>
      <c r="D50" s="7">
        <f t="shared" si="13"/>
        <v>36.923076923076927</v>
      </c>
      <c r="E50" s="9">
        <v>13</v>
      </c>
      <c r="F50" s="9">
        <v>41</v>
      </c>
      <c r="G50" s="9">
        <v>48</v>
      </c>
      <c r="H50" s="9">
        <v>49</v>
      </c>
      <c r="I50" s="23"/>
      <c r="J50" s="7">
        <f>(E50/B50)*100</f>
        <v>20</v>
      </c>
      <c r="K50" s="7">
        <f>(F50/B50)*100</f>
        <v>63.076923076923073</v>
      </c>
      <c r="L50" s="7">
        <f>(G50/B50)*100</f>
        <v>73.846153846153854</v>
      </c>
      <c r="M50" s="7">
        <f>(H50/B50)*100</f>
        <v>75.384615384615387</v>
      </c>
      <c r="N50" s="26">
        <f>(I50/B50)*100</f>
        <v>0</v>
      </c>
    </row>
    <row r="51" spans="1:14" x14ac:dyDescent="0.25">
      <c r="A51" s="8" t="s">
        <v>25</v>
      </c>
      <c r="B51" s="9">
        <v>116</v>
      </c>
      <c r="C51" s="9">
        <v>39</v>
      </c>
      <c r="D51" s="7">
        <f t="shared" si="13"/>
        <v>33.620689655172413</v>
      </c>
      <c r="E51" s="9">
        <v>31</v>
      </c>
      <c r="F51" s="9">
        <v>76</v>
      </c>
      <c r="G51" s="9">
        <v>86</v>
      </c>
      <c r="H51" s="9">
        <v>94</v>
      </c>
      <c r="I51" s="23"/>
      <c r="J51" s="7">
        <f>(E51/B51)*100</f>
        <v>26.72413793103448</v>
      </c>
      <c r="K51" s="7">
        <f>(F51/B51)*100</f>
        <v>65.517241379310349</v>
      </c>
      <c r="L51" s="7">
        <f>(G51/B51)*100</f>
        <v>74.137931034482762</v>
      </c>
      <c r="M51" s="7">
        <f>(H51/B51)*100</f>
        <v>81.034482758620683</v>
      </c>
      <c r="N51" s="26">
        <f>(I51/B51)*100</f>
        <v>0</v>
      </c>
    </row>
    <row r="52" spans="1:14" x14ac:dyDescent="0.25">
      <c r="A52" s="29" t="s">
        <v>26</v>
      </c>
      <c r="B52" s="37"/>
      <c r="C52" s="37"/>
      <c r="D52" s="36"/>
      <c r="E52" s="37"/>
      <c r="F52" s="37"/>
      <c r="G52" s="37"/>
      <c r="H52" s="37"/>
      <c r="I52" s="39"/>
      <c r="J52" s="11">
        <f>J51-J50</f>
        <v>6.7241379310344804</v>
      </c>
      <c r="K52" s="11">
        <f t="shared" ref="K52:N52" si="18">K51-K50</f>
        <v>2.4403183023872757</v>
      </c>
      <c r="L52" s="11">
        <f t="shared" si="18"/>
        <v>0.29177718832890776</v>
      </c>
      <c r="M52" s="11">
        <f t="shared" si="18"/>
        <v>5.6498673740052965</v>
      </c>
      <c r="N52" s="27">
        <f t="shared" si="18"/>
        <v>0</v>
      </c>
    </row>
    <row r="53" spans="1:14" x14ac:dyDescent="0.25">
      <c r="A53" s="12" t="s">
        <v>27</v>
      </c>
      <c r="B53" s="9">
        <v>116</v>
      </c>
      <c r="C53" s="9">
        <v>27</v>
      </c>
      <c r="D53" s="7">
        <f t="shared" si="13"/>
        <v>23.275862068965516</v>
      </c>
      <c r="E53" s="9">
        <v>20</v>
      </c>
      <c r="F53" s="9">
        <v>66</v>
      </c>
      <c r="G53" s="9">
        <v>79</v>
      </c>
      <c r="H53" s="9">
        <v>83</v>
      </c>
      <c r="I53" s="23"/>
      <c r="J53" s="7">
        <f>(E53/B53)*100</f>
        <v>17.241379310344829</v>
      </c>
      <c r="K53" s="7">
        <f>(F53/B53)*100</f>
        <v>56.896551724137936</v>
      </c>
      <c r="L53" s="7">
        <f>(G53/B53)*100</f>
        <v>68.103448275862064</v>
      </c>
      <c r="M53" s="7">
        <f>(H53/B53)*100</f>
        <v>71.551724137931032</v>
      </c>
      <c r="N53" s="26">
        <f>(I53/B53)*100</f>
        <v>0</v>
      </c>
    </row>
    <row r="54" spans="1:14" x14ac:dyDescent="0.25">
      <c r="A54" s="8" t="s">
        <v>28</v>
      </c>
      <c r="B54" s="9">
        <v>32</v>
      </c>
      <c r="C54" s="9">
        <v>9</v>
      </c>
      <c r="D54" s="7">
        <f t="shared" si="13"/>
        <v>28.125</v>
      </c>
      <c r="E54" s="9">
        <v>3</v>
      </c>
      <c r="F54" s="9">
        <v>16</v>
      </c>
      <c r="G54" s="9">
        <v>21</v>
      </c>
      <c r="H54" s="9">
        <v>23</v>
      </c>
      <c r="I54" s="23"/>
      <c r="J54" s="7">
        <f>(E54/B54)*100</f>
        <v>9.375</v>
      </c>
      <c r="K54" s="7">
        <f>(F54/B54)*100</f>
        <v>50</v>
      </c>
      <c r="L54" s="7">
        <f>(G54/B54)*100</f>
        <v>65.625</v>
      </c>
      <c r="M54" s="7">
        <f>(H54/B54)*100</f>
        <v>71.875</v>
      </c>
      <c r="N54" s="26">
        <f>(I54/B54)*100</f>
        <v>0</v>
      </c>
    </row>
    <row r="55" spans="1:14" x14ac:dyDescent="0.25">
      <c r="A55" s="8" t="s">
        <v>29</v>
      </c>
      <c r="B55" s="9">
        <v>84</v>
      </c>
      <c r="C55" s="9">
        <v>18</v>
      </c>
      <c r="D55" s="7">
        <f t="shared" si="13"/>
        <v>21.428571428571427</v>
      </c>
      <c r="E55" s="9">
        <v>17</v>
      </c>
      <c r="F55" s="9">
        <v>50</v>
      </c>
      <c r="G55" s="9">
        <v>58</v>
      </c>
      <c r="H55" s="9">
        <v>60</v>
      </c>
      <c r="I55" s="23"/>
      <c r="J55" s="7">
        <f>(E55/B55)*100</f>
        <v>20.238095238095237</v>
      </c>
      <c r="K55" s="7">
        <f>(F55/B55)*100</f>
        <v>59.523809523809526</v>
      </c>
      <c r="L55" s="7">
        <f>(G55/B55)*100</f>
        <v>69.047619047619051</v>
      </c>
      <c r="M55" s="7">
        <f>(H55/B55)*100</f>
        <v>71.428571428571431</v>
      </c>
      <c r="N55" s="26">
        <f>(I55/B55)*100</f>
        <v>0</v>
      </c>
    </row>
    <row r="56" spans="1:14" x14ac:dyDescent="0.25">
      <c r="A56" s="8" t="s">
        <v>30</v>
      </c>
      <c r="B56" s="9">
        <v>49</v>
      </c>
      <c r="C56" s="9">
        <v>16</v>
      </c>
      <c r="D56" s="7">
        <f t="shared" si="13"/>
        <v>32.653061224489797</v>
      </c>
      <c r="E56" s="9">
        <v>5</v>
      </c>
      <c r="F56" s="9">
        <v>25</v>
      </c>
      <c r="G56" s="9">
        <v>30</v>
      </c>
      <c r="H56" s="9">
        <v>34</v>
      </c>
      <c r="I56" s="23"/>
      <c r="J56" s="7">
        <f>(E56/B56)*100</f>
        <v>10.204081632653061</v>
      </c>
      <c r="K56" s="7">
        <f>(F56/B56)*100</f>
        <v>51.020408163265309</v>
      </c>
      <c r="L56" s="7">
        <f>(G56/B56)*100</f>
        <v>61.224489795918366</v>
      </c>
      <c r="M56" s="7">
        <f>(H56/B56)*100</f>
        <v>69.387755102040813</v>
      </c>
      <c r="N56" s="26">
        <f>(I56/B56)*100</f>
        <v>0</v>
      </c>
    </row>
    <row r="57" spans="1:14" x14ac:dyDescent="0.25">
      <c r="A57" s="8" t="s">
        <v>31</v>
      </c>
      <c r="B57" s="9">
        <v>67</v>
      </c>
      <c r="C57" s="9">
        <v>11</v>
      </c>
      <c r="D57" s="7">
        <f t="shared" si="13"/>
        <v>16.417910447761194</v>
      </c>
      <c r="E57" s="9">
        <v>15</v>
      </c>
      <c r="F57" s="9">
        <v>41</v>
      </c>
      <c r="G57" s="9">
        <v>49</v>
      </c>
      <c r="H57" s="9">
        <v>49</v>
      </c>
      <c r="I57" s="23"/>
      <c r="J57" s="7">
        <f>(E57/B57)*100</f>
        <v>22.388059701492537</v>
      </c>
      <c r="K57" s="7">
        <f>(F57/B57)*100</f>
        <v>61.194029850746269</v>
      </c>
      <c r="L57" s="7">
        <f>(G57/B57)*100</f>
        <v>73.134328358208961</v>
      </c>
      <c r="M57" s="7">
        <f>(H57/B57)*100</f>
        <v>73.134328358208961</v>
      </c>
      <c r="N57" s="26">
        <f>(I57/B57)*100</f>
        <v>0</v>
      </c>
    </row>
    <row r="58" spans="1:14" x14ac:dyDescent="0.25">
      <c r="A58" s="29" t="s">
        <v>81</v>
      </c>
      <c r="B58" s="37"/>
      <c r="C58" s="37"/>
      <c r="D58" s="36"/>
      <c r="E58" s="37"/>
      <c r="F58" s="37"/>
      <c r="G58" s="37"/>
      <c r="H58" s="37"/>
      <c r="I58" s="39"/>
      <c r="J58" s="11">
        <f>J57-J56</f>
        <v>12.183978068839476</v>
      </c>
      <c r="K58" s="11">
        <f t="shared" ref="K58:N58" si="19">K57-K56</f>
        <v>10.17362168748096</v>
      </c>
      <c r="L58" s="11">
        <f t="shared" si="19"/>
        <v>11.909838562290595</v>
      </c>
      <c r="M58" s="11">
        <f t="shared" si="19"/>
        <v>3.7465732561681477</v>
      </c>
      <c r="N58" s="27">
        <f t="shared" si="19"/>
        <v>0</v>
      </c>
    </row>
    <row r="59" spans="1:14" x14ac:dyDescent="0.25">
      <c r="A59" s="12" t="s">
        <v>32</v>
      </c>
      <c r="B59" s="9">
        <v>268</v>
      </c>
      <c r="C59" s="9">
        <v>70</v>
      </c>
      <c r="D59" s="7">
        <v>26.119402985074625</v>
      </c>
      <c r="E59" s="9">
        <v>73</v>
      </c>
      <c r="F59" s="9">
        <v>151</v>
      </c>
      <c r="G59" s="9">
        <v>185</v>
      </c>
      <c r="H59" s="9">
        <v>194</v>
      </c>
      <c r="I59" s="23"/>
      <c r="J59" s="7">
        <f>(E59/B59)*100</f>
        <v>27.238805970149254</v>
      </c>
      <c r="K59" s="7">
        <f>(F59/B59)*100</f>
        <v>56.343283582089555</v>
      </c>
      <c r="L59" s="7">
        <f>(G59/B59)*100</f>
        <v>69.029850746268664</v>
      </c>
      <c r="M59" s="7">
        <f>(H59/B59)*100</f>
        <v>72.388059701492537</v>
      </c>
      <c r="N59" s="26">
        <f>(I59/B59)*100</f>
        <v>0</v>
      </c>
    </row>
    <row r="60" spans="1:14" x14ac:dyDescent="0.25">
      <c r="A60" s="8" t="s">
        <v>33</v>
      </c>
      <c r="B60" s="9">
        <v>92</v>
      </c>
      <c r="C60" s="9">
        <v>16</v>
      </c>
      <c r="D60" s="7">
        <f t="shared" si="13"/>
        <v>17.391304347826086</v>
      </c>
      <c r="E60" s="9">
        <v>17</v>
      </c>
      <c r="F60" s="9">
        <v>42</v>
      </c>
      <c r="G60" s="9">
        <v>59</v>
      </c>
      <c r="H60" s="9">
        <v>63</v>
      </c>
      <c r="I60" s="23"/>
      <c r="J60" s="7">
        <f>(E60/B60)*100</f>
        <v>18.478260869565215</v>
      </c>
      <c r="K60" s="7">
        <f>(F60/B60)*100</f>
        <v>45.652173913043477</v>
      </c>
      <c r="L60" s="7">
        <f>(G60/B60)*100</f>
        <v>64.130434782608688</v>
      </c>
      <c r="M60" s="7">
        <f>(H60/B60)*100</f>
        <v>68.478260869565219</v>
      </c>
      <c r="N60" s="26">
        <f>(I60/B60)*100</f>
        <v>0</v>
      </c>
    </row>
    <row r="61" spans="1:14" x14ac:dyDescent="0.25">
      <c r="A61" s="8" t="s">
        <v>34</v>
      </c>
      <c r="B61" s="9">
        <v>242</v>
      </c>
      <c r="C61" s="9">
        <v>89</v>
      </c>
      <c r="D61" s="7">
        <f t="shared" si="13"/>
        <v>36.776859504132233</v>
      </c>
      <c r="E61" s="9">
        <v>59</v>
      </c>
      <c r="F61" s="9">
        <v>124</v>
      </c>
      <c r="G61" s="9">
        <v>153</v>
      </c>
      <c r="H61" s="9">
        <v>165</v>
      </c>
      <c r="I61" s="23"/>
      <c r="J61" s="7">
        <f>(E61/B61)*100</f>
        <v>24.380165289256198</v>
      </c>
      <c r="K61" s="7">
        <f>(F61/B61)*100</f>
        <v>51.239669421487598</v>
      </c>
      <c r="L61" s="7">
        <f>(G61/B61)*100</f>
        <v>63.223140495867767</v>
      </c>
      <c r="M61" s="7">
        <f>(H61/B61)*100</f>
        <v>68.181818181818173</v>
      </c>
      <c r="N61" s="26">
        <f>(I61/B61)*100</f>
        <v>0</v>
      </c>
    </row>
    <row r="62" spans="1:14" x14ac:dyDescent="0.25">
      <c r="A62" s="8" t="s">
        <v>35</v>
      </c>
      <c r="B62" s="9">
        <v>106</v>
      </c>
      <c r="C62" s="9">
        <v>28</v>
      </c>
      <c r="D62" s="7">
        <f t="shared" si="13"/>
        <v>26.415094339622641</v>
      </c>
      <c r="E62" s="9">
        <v>31</v>
      </c>
      <c r="F62" s="9">
        <v>63</v>
      </c>
      <c r="G62" s="9">
        <v>73</v>
      </c>
      <c r="H62" s="9">
        <v>78</v>
      </c>
      <c r="I62" s="23"/>
      <c r="J62" s="7">
        <f>(E62/B62)*100</f>
        <v>29.245283018867923</v>
      </c>
      <c r="K62" s="7">
        <f>(F62/B62)*100</f>
        <v>59.433962264150942</v>
      </c>
      <c r="L62" s="7">
        <f>(G62/B62)*100</f>
        <v>68.867924528301884</v>
      </c>
      <c r="M62" s="7">
        <f>(H62/B62)*100</f>
        <v>73.584905660377359</v>
      </c>
      <c r="N62" s="26">
        <f>(I62/B62)*100</f>
        <v>0</v>
      </c>
    </row>
    <row r="63" spans="1:14" x14ac:dyDescent="0.25">
      <c r="A63" s="8" t="s">
        <v>36</v>
      </c>
      <c r="B63" s="9">
        <v>162</v>
      </c>
      <c r="C63" s="9">
        <v>42</v>
      </c>
      <c r="D63" s="7">
        <f t="shared" si="13"/>
        <v>25.925925925925924</v>
      </c>
      <c r="E63" s="9">
        <v>42</v>
      </c>
      <c r="F63" s="9">
        <v>88</v>
      </c>
      <c r="G63" s="9">
        <v>112</v>
      </c>
      <c r="H63" s="9">
        <v>138</v>
      </c>
      <c r="I63" s="23"/>
      <c r="J63" s="7">
        <f>(E63/B63)*100</f>
        <v>25.925925925925924</v>
      </c>
      <c r="K63" s="7">
        <f>(F63/B63)*100</f>
        <v>54.320987654320987</v>
      </c>
      <c r="L63" s="7">
        <f>(G63/B63)*100</f>
        <v>69.135802469135797</v>
      </c>
      <c r="M63" s="7">
        <f>(H63/B63)*100</f>
        <v>85.18518518518519</v>
      </c>
      <c r="N63" s="26">
        <f>(I63/B63)*100</f>
        <v>0</v>
      </c>
    </row>
    <row r="64" spans="1:14" x14ac:dyDescent="0.25">
      <c r="A64" s="29" t="s">
        <v>37</v>
      </c>
      <c r="B64" s="37"/>
      <c r="C64" s="37"/>
      <c r="D64" s="36"/>
      <c r="E64" s="37"/>
      <c r="F64" s="37"/>
      <c r="G64" s="37"/>
      <c r="H64" s="37"/>
      <c r="I64" s="39"/>
      <c r="J64" s="11">
        <f>J63-J62</f>
        <v>-3.3193570929419991</v>
      </c>
      <c r="K64" s="11">
        <f t="shared" ref="K64:N64" si="20">K63-K62</f>
        <v>-5.1129746098299549</v>
      </c>
      <c r="L64" s="11">
        <f t="shared" si="20"/>
        <v>0.26787794083391248</v>
      </c>
      <c r="M64" s="11">
        <f t="shared" si="20"/>
        <v>11.600279524807831</v>
      </c>
      <c r="N64" s="27">
        <f t="shared" si="20"/>
        <v>0</v>
      </c>
    </row>
    <row r="65" spans="1:14" x14ac:dyDescent="0.25">
      <c r="A65" s="12" t="s">
        <v>38</v>
      </c>
      <c r="B65" s="9">
        <v>100</v>
      </c>
      <c r="C65" s="9">
        <v>49</v>
      </c>
      <c r="D65" s="7">
        <v>49</v>
      </c>
      <c r="E65" s="9">
        <v>9</v>
      </c>
      <c r="F65" s="9">
        <v>28</v>
      </c>
      <c r="G65" s="9">
        <v>44</v>
      </c>
      <c r="H65" s="9">
        <v>55</v>
      </c>
      <c r="I65" s="23"/>
      <c r="J65" s="7">
        <f>(E65/B65)*100</f>
        <v>9</v>
      </c>
      <c r="K65" s="7">
        <f>(F65/B65)*100</f>
        <v>28.000000000000004</v>
      </c>
      <c r="L65" s="7">
        <f>(G65/B65)*100</f>
        <v>44</v>
      </c>
      <c r="M65" s="7">
        <f>(H65/B65)*100</f>
        <v>55.000000000000007</v>
      </c>
      <c r="N65" s="26">
        <f>(I65/B65)*100</f>
        <v>0</v>
      </c>
    </row>
    <row r="66" spans="1:14" x14ac:dyDescent="0.25">
      <c r="A66" s="8" t="s">
        <v>39</v>
      </c>
      <c r="B66" s="9">
        <v>9</v>
      </c>
      <c r="C66" s="9">
        <v>5</v>
      </c>
      <c r="D66" s="7">
        <f t="shared" si="13"/>
        <v>55.555555555555557</v>
      </c>
      <c r="E66" s="9">
        <v>2</v>
      </c>
      <c r="F66" s="9">
        <v>4</v>
      </c>
      <c r="G66" s="9">
        <v>7</v>
      </c>
      <c r="H66" s="9">
        <v>7</v>
      </c>
      <c r="I66" s="23"/>
      <c r="J66" s="7">
        <f>(E66/B66)*100</f>
        <v>22.222222222222221</v>
      </c>
      <c r="K66" s="7">
        <f>(F66/B66)*100</f>
        <v>44.444444444444443</v>
      </c>
      <c r="L66" s="7">
        <f>(G66/B66)*100</f>
        <v>77.777777777777786</v>
      </c>
      <c r="M66" s="7">
        <f>(H66/B66)*100</f>
        <v>77.777777777777786</v>
      </c>
      <c r="N66" s="26">
        <f>(I66/B66)*100</f>
        <v>0</v>
      </c>
    </row>
    <row r="67" spans="1:14" x14ac:dyDescent="0.25">
      <c r="A67" s="8" t="s">
        <v>40</v>
      </c>
      <c r="B67" s="9">
        <v>25</v>
      </c>
      <c r="C67" s="9">
        <v>9</v>
      </c>
      <c r="D67" s="7">
        <f t="shared" si="13"/>
        <v>36</v>
      </c>
      <c r="E67" s="9">
        <v>4</v>
      </c>
      <c r="F67" s="9">
        <v>9</v>
      </c>
      <c r="G67" s="9">
        <v>10</v>
      </c>
      <c r="H67" s="9">
        <v>14</v>
      </c>
      <c r="I67" s="23"/>
      <c r="J67" s="7">
        <f>(E67/B67)*100</f>
        <v>16</v>
      </c>
      <c r="K67" s="7">
        <f>(F67/B67)*100</f>
        <v>36</v>
      </c>
      <c r="L67" s="7">
        <f>(G67/B67)*100</f>
        <v>40</v>
      </c>
      <c r="M67" s="7">
        <f>(H67/B67)*100</f>
        <v>56.000000000000007</v>
      </c>
      <c r="N67" s="26">
        <f>(I67/B67)*100</f>
        <v>0</v>
      </c>
    </row>
    <row r="68" spans="1:14" x14ac:dyDescent="0.25">
      <c r="A68" s="8" t="s">
        <v>41</v>
      </c>
      <c r="B68" s="9">
        <v>34</v>
      </c>
      <c r="C68" s="9">
        <v>15</v>
      </c>
      <c r="D68" s="7">
        <f t="shared" si="13"/>
        <v>44.117647058823529</v>
      </c>
      <c r="E68" s="9">
        <v>1</v>
      </c>
      <c r="F68" s="9">
        <v>4</v>
      </c>
      <c r="G68" s="9">
        <v>4</v>
      </c>
      <c r="H68" s="9">
        <v>5</v>
      </c>
      <c r="I68" s="23"/>
      <c r="J68" s="7">
        <f>(E68/B68)*100</f>
        <v>2.9411764705882351</v>
      </c>
      <c r="K68" s="7">
        <f>(F68/B68)*100</f>
        <v>11.76470588235294</v>
      </c>
      <c r="L68" s="7">
        <f>(G68/B68)*100</f>
        <v>11.76470588235294</v>
      </c>
      <c r="M68" s="7">
        <f>(H68/B68)*100</f>
        <v>14.705882352941178</v>
      </c>
      <c r="N68" s="26">
        <f>(I68/B68)*100</f>
        <v>0</v>
      </c>
    </row>
    <row r="69" spans="1:14" x14ac:dyDescent="0.25">
      <c r="A69" s="8" t="s">
        <v>42</v>
      </c>
      <c r="B69" s="9">
        <v>66</v>
      </c>
      <c r="C69" s="9">
        <v>34</v>
      </c>
      <c r="D69" s="7">
        <f t="shared" si="13"/>
        <v>51.515151515151516</v>
      </c>
      <c r="E69" s="9">
        <v>5</v>
      </c>
      <c r="F69" s="9">
        <v>9</v>
      </c>
      <c r="G69" s="9">
        <v>13</v>
      </c>
      <c r="H69" s="9">
        <v>16</v>
      </c>
      <c r="I69" s="23"/>
      <c r="J69" s="7">
        <f>(E69/B69)*100</f>
        <v>7.5757575757575761</v>
      </c>
      <c r="K69" s="7">
        <f>(F69/B69)*100</f>
        <v>13.636363636363635</v>
      </c>
      <c r="L69" s="7">
        <f>(G69/B69)*100</f>
        <v>19.696969696969695</v>
      </c>
      <c r="M69" s="7">
        <f>(H69/B69)*100</f>
        <v>24.242424242424242</v>
      </c>
      <c r="N69" s="26">
        <f>(I69/B69)*100</f>
        <v>0</v>
      </c>
    </row>
    <row r="70" spans="1:14" x14ac:dyDescent="0.25">
      <c r="A70" s="29" t="s">
        <v>43</v>
      </c>
      <c r="B70" s="37"/>
      <c r="C70" s="37"/>
      <c r="D70" s="36"/>
      <c r="E70" s="37"/>
      <c r="F70" s="37"/>
      <c r="G70" s="37"/>
      <c r="H70" s="37"/>
      <c r="I70" s="39"/>
      <c r="J70" s="11">
        <f>J69-J68</f>
        <v>4.6345811051693406</v>
      </c>
      <c r="K70" s="11">
        <f t="shared" ref="K70:N70" si="21">K69-K68</f>
        <v>1.8716577540106947</v>
      </c>
      <c r="L70" s="11">
        <f t="shared" si="21"/>
        <v>7.9322638146167552</v>
      </c>
      <c r="M70" s="11">
        <f t="shared" si="21"/>
        <v>9.5365418894830647</v>
      </c>
      <c r="N70" s="27">
        <f t="shared" si="21"/>
        <v>0</v>
      </c>
    </row>
    <row r="71" spans="1:14" x14ac:dyDescent="0.25">
      <c r="A71" s="12" t="s">
        <v>15</v>
      </c>
      <c r="B71" s="47">
        <v>329</v>
      </c>
      <c r="C71" s="47">
        <v>77</v>
      </c>
      <c r="D71" s="7">
        <f t="shared" si="13"/>
        <v>23.404255319148938</v>
      </c>
      <c r="E71" s="47">
        <v>125</v>
      </c>
      <c r="F71" s="47">
        <v>204</v>
      </c>
      <c r="G71" s="9">
        <v>232</v>
      </c>
      <c r="H71" s="9">
        <v>245</v>
      </c>
      <c r="I71" s="23"/>
      <c r="J71" s="7">
        <f t="shared" ref="J71:J79" si="22">(E71/B71)*100</f>
        <v>37.993920972644382</v>
      </c>
      <c r="K71" s="7">
        <f t="shared" ref="K71:K79" si="23">(F71/B71)*100</f>
        <v>62.006079027355618</v>
      </c>
      <c r="L71" s="7">
        <f t="shared" ref="L71:L79" si="24">(G71/B71)*100</f>
        <v>70.516717325227958</v>
      </c>
      <c r="M71" s="7">
        <f t="shared" ref="M71:M79" si="25">(H71/B71)*100</f>
        <v>74.468085106382972</v>
      </c>
      <c r="N71" s="26">
        <f t="shared" ref="N71:N79" si="26">(I71/B71)*100</f>
        <v>0</v>
      </c>
    </row>
    <row r="72" spans="1:14" x14ac:dyDescent="0.25">
      <c r="A72" s="8" t="s">
        <v>44</v>
      </c>
      <c r="B72" s="9">
        <v>21</v>
      </c>
      <c r="C72" s="9">
        <v>5</v>
      </c>
      <c r="D72" s="7">
        <f t="shared" si="13"/>
        <v>23.809523809523807</v>
      </c>
      <c r="E72" s="9">
        <v>10</v>
      </c>
      <c r="F72" s="9">
        <v>13</v>
      </c>
      <c r="G72" s="9">
        <v>15</v>
      </c>
      <c r="H72" s="9">
        <v>15</v>
      </c>
      <c r="I72" s="23"/>
      <c r="J72" s="7">
        <f t="shared" si="22"/>
        <v>47.619047619047613</v>
      </c>
      <c r="K72" s="7">
        <f t="shared" si="23"/>
        <v>61.904761904761905</v>
      </c>
      <c r="L72" s="7">
        <f t="shared" si="24"/>
        <v>71.428571428571431</v>
      </c>
      <c r="M72" s="7">
        <f t="shared" si="25"/>
        <v>71.428571428571431</v>
      </c>
      <c r="N72" s="26">
        <f t="shared" si="26"/>
        <v>0</v>
      </c>
    </row>
    <row r="73" spans="1:14" x14ac:dyDescent="0.25">
      <c r="A73" s="8" t="s">
        <v>45</v>
      </c>
      <c r="B73" s="9">
        <v>7</v>
      </c>
      <c r="C73" s="9">
        <v>2</v>
      </c>
      <c r="D73" s="7">
        <f t="shared" si="13"/>
        <v>28.571428571428569</v>
      </c>
      <c r="E73" s="9">
        <v>2</v>
      </c>
      <c r="F73" s="9">
        <v>2</v>
      </c>
      <c r="G73" s="9">
        <v>2</v>
      </c>
      <c r="H73" s="9">
        <v>3</v>
      </c>
      <c r="I73" s="23"/>
      <c r="J73" s="7">
        <f t="shared" si="22"/>
        <v>28.571428571428569</v>
      </c>
      <c r="K73" s="7">
        <f t="shared" si="23"/>
        <v>28.571428571428569</v>
      </c>
      <c r="L73" s="7">
        <f t="shared" si="24"/>
        <v>28.571428571428569</v>
      </c>
      <c r="M73" s="7">
        <f t="shared" si="25"/>
        <v>42.857142857142854</v>
      </c>
      <c r="N73" s="26">
        <f t="shared" si="26"/>
        <v>0</v>
      </c>
    </row>
    <row r="74" spans="1:14" x14ac:dyDescent="0.25">
      <c r="A74" s="8" t="s">
        <v>46</v>
      </c>
      <c r="B74" s="9">
        <v>2</v>
      </c>
      <c r="C74" s="9"/>
      <c r="D74" s="7">
        <f t="shared" si="13"/>
        <v>0</v>
      </c>
      <c r="E74" s="9"/>
      <c r="F74" s="9">
        <v>0</v>
      </c>
      <c r="G74" s="9">
        <v>1</v>
      </c>
      <c r="H74" s="9">
        <v>1</v>
      </c>
      <c r="I74" s="23"/>
      <c r="J74" s="7">
        <f t="shared" si="22"/>
        <v>0</v>
      </c>
      <c r="K74" s="7">
        <f t="shared" si="23"/>
        <v>0</v>
      </c>
      <c r="L74" s="7">
        <f t="shared" si="24"/>
        <v>50</v>
      </c>
      <c r="M74" s="7">
        <f t="shared" si="25"/>
        <v>50</v>
      </c>
      <c r="N74" s="26">
        <f t="shared" si="26"/>
        <v>0</v>
      </c>
    </row>
    <row r="75" spans="1:14" x14ac:dyDescent="0.25">
      <c r="A75" s="8" t="s">
        <v>47</v>
      </c>
      <c r="B75" s="9">
        <v>22</v>
      </c>
      <c r="C75" s="9">
        <v>6</v>
      </c>
      <c r="D75" s="7">
        <f t="shared" si="13"/>
        <v>27.27272727272727</v>
      </c>
      <c r="E75" s="9">
        <v>1</v>
      </c>
      <c r="F75" s="9">
        <v>5</v>
      </c>
      <c r="G75" s="9">
        <v>12</v>
      </c>
      <c r="H75" s="9">
        <v>14</v>
      </c>
      <c r="I75" s="23"/>
      <c r="J75" s="7">
        <f t="shared" si="22"/>
        <v>4.5454545454545459</v>
      </c>
      <c r="K75" s="7">
        <f t="shared" si="23"/>
        <v>22.727272727272727</v>
      </c>
      <c r="L75" s="7">
        <f t="shared" si="24"/>
        <v>54.54545454545454</v>
      </c>
      <c r="M75" s="7">
        <f t="shared" si="25"/>
        <v>63.636363636363633</v>
      </c>
      <c r="N75" s="26">
        <f t="shared" si="26"/>
        <v>0</v>
      </c>
    </row>
    <row r="76" spans="1:14" x14ac:dyDescent="0.25">
      <c r="A76" s="8" t="s">
        <v>48</v>
      </c>
      <c r="B76" s="9">
        <v>27</v>
      </c>
      <c r="C76" s="9">
        <v>8</v>
      </c>
      <c r="D76" s="7">
        <f t="shared" si="13"/>
        <v>29.629629629629626</v>
      </c>
      <c r="E76" s="9">
        <v>17</v>
      </c>
      <c r="F76" s="9">
        <v>21</v>
      </c>
      <c r="G76" s="9">
        <v>22</v>
      </c>
      <c r="H76" s="9">
        <v>22</v>
      </c>
      <c r="I76" s="23"/>
      <c r="J76" s="7">
        <f t="shared" si="22"/>
        <v>62.962962962962962</v>
      </c>
      <c r="K76" s="7">
        <f t="shared" si="23"/>
        <v>77.777777777777786</v>
      </c>
      <c r="L76" s="7">
        <f t="shared" si="24"/>
        <v>81.481481481481481</v>
      </c>
      <c r="M76" s="7">
        <f t="shared" si="25"/>
        <v>81.481481481481481</v>
      </c>
      <c r="N76" s="26">
        <f t="shared" si="26"/>
        <v>0</v>
      </c>
    </row>
    <row r="77" spans="1:14" x14ac:dyDescent="0.25">
      <c r="A77" s="8" t="s">
        <v>49</v>
      </c>
      <c r="B77" s="9">
        <v>68</v>
      </c>
      <c r="C77" s="9">
        <v>15</v>
      </c>
      <c r="D77" s="7">
        <f t="shared" si="13"/>
        <v>22.058823529411764</v>
      </c>
      <c r="E77" s="9">
        <v>27</v>
      </c>
      <c r="F77" s="9">
        <v>47</v>
      </c>
      <c r="G77" s="9">
        <v>51</v>
      </c>
      <c r="H77" s="9">
        <v>53</v>
      </c>
      <c r="I77" s="23"/>
      <c r="J77" s="7">
        <f t="shared" si="22"/>
        <v>39.705882352941174</v>
      </c>
      <c r="K77" s="7">
        <f t="shared" si="23"/>
        <v>69.117647058823522</v>
      </c>
      <c r="L77" s="7">
        <f t="shared" si="24"/>
        <v>75</v>
      </c>
      <c r="M77" s="7">
        <f t="shared" si="25"/>
        <v>77.941176470588232</v>
      </c>
      <c r="N77" s="26">
        <f t="shared" si="26"/>
        <v>0</v>
      </c>
    </row>
    <row r="78" spans="1:14" x14ac:dyDescent="0.25">
      <c r="A78" s="8" t="s">
        <v>50</v>
      </c>
      <c r="B78" s="9">
        <v>2</v>
      </c>
      <c r="C78" s="9"/>
      <c r="D78" s="7">
        <f t="shared" si="13"/>
        <v>0</v>
      </c>
      <c r="E78" s="9">
        <v>1</v>
      </c>
      <c r="F78" s="9">
        <v>2</v>
      </c>
      <c r="G78" s="9">
        <v>2</v>
      </c>
      <c r="H78" s="9">
        <v>2</v>
      </c>
      <c r="I78" s="23"/>
      <c r="J78" s="7">
        <f t="shared" si="22"/>
        <v>50</v>
      </c>
      <c r="K78" s="7">
        <f t="shared" si="23"/>
        <v>100</v>
      </c>
      <c r="L78" s="7">
        <f t="shared" si="24"/>
        <v>100</v>
      </c>
      <c r="M78" s="7">
        <f t="shared" si="25"/>
        <v>100</v>
      </c>
      <c r="N78" s="26">
        <f t="shared" si="26"/>
        <v>0</v>
      </c>
    </row>
    <row r="79" spans="1:14" x14ac:dyDescent="0.25">
      <c r="A79" s="8" t="s">
        <v>51</v>
      </c>
      <c r="B79" s="9">
        <v>31</v>
      </c>
      <c r="C79" s="9">
        <v>7</v>
      </c>
      <c r="D79" s="7">
        <f t="shared" si="13"/>
        <v>22.58064516129032</v>
      </c>
      <c r="E79" s="9">
        <v>14</v>
      </c>
      <c r="F79" s="9">
        <v>22</v>
      </c>
      <c r="G79" s="9">
        <v>24</v>
      </c>
      <c r="H79" s="9">
        <v>26</v>
      </c>
      <c r="I79" s="23"/>
      <c r="J79" s="7">
        <f t="shared" si="22"/>
        <v>45.161290322580641</v>
      </c>
      <c r="K79" s="7">
        <f t="shared" si="23"/>
        <v>70.967741935483872</v>
      </c>
      <c r="L79" s="7">
        <f t="shared" si="24"/>
        <v>77.41935483870968</v>
      </c>
      <c r="M79" s="7">
        <f t="shared" si="25"/>
        <v>83.870967741935488</v>
      </c>
      <c r="N79" s="26">
        <f t="shared" si="26"/>
        <v>0</v>
      </c>
    </row>
    <row r="80" spans="1:14" ht="15" customHeight="1" x14ac:dyDescent="0.25">
      <c r="A80" s="8" t="s">
        <v>118</v>
      </c>
      <c r="B80" s="9">
        <v>0</v>
      </c>
      <c r="C80" s="9"/>
      <c r="D80" s="7"/>
      <c r="E80" s="9"/>
      <c r="F80" s="9"/>
      <c r="G80" s="9"/>
      <c r="H80" s="9"/>
      <c r="I80" s="23"/>
      <c r="J80" s="7"/>
      <c r="K80" s="7"/>
      <c r="L80" s="7"/>
      <c r="M80" s="7"/>
      <c r="N80" s="26"/>
    </row>
    <row r="81" spans="1:19" ht="15" customHeight="1" x14ac:dyDescent="0.25">
      <c r="A81" s="8" t="s">
        <v>104</v>
      </c>
      <c r="B81" s="9">
        <v>0</v>
      </c>
      <c r="C81" s="9"/>
      <c r="D81" s="7"/>
      <c r="E81" s="9"/>
      <c r="F81" s="9"/>
      <c r="G81" s="9"/>
      <c r="H81" s="9"/>
      <c r="I81" s="23"/>
      <c r="J81" s="7"/>
      <c r="K81" s="7"/>
      <c r="L81" s="7"/>
      <c r="M81" s="7"/>
      <c r="N81" s="26"/>
      <c r="P81" s="16"/>
      <c r="Q81" s="16"/>
      <c r="R81" s="16"/>
      <c r="S81" s="16"/>
    </row>
    <row r="82" spans="1:19" x14ac:dyDescent="0.25">
      <c r="A82" s="8" t="s">
        <v>52</v>
      </c>
      <c r="B82" s="9">
        <v>5</v>
      </c>
      <c r="C82" s="9"/>
      <c r="D82" s="7">
        <f t="shared" si="13"/>
        <v>0</v>
      </c>
      <c r="E82" s="9"/>
      <c r="F82" s="9">
        <v>2</v>
      </c>
      <c r="G82" s="9">
        <v>3</v>
      </c>
      <c r="H82" s="9">
        <v>3</v>
      </c>
      <c r="I82" s="23"/>
      <c r="J82" s="7">
        <f t="shared" ref="J82:J89" si="27">(E82/B82)*100</f>
        <v>0</v>
      </c>
      <c r="K82" s="7">
        <f t="shared" ref="K82:K89" si="28">(F82/B82)*100</f>
        <v>40</v>
      </c>
      <c r="L82" s="7">
        <f t="shared" ref="L82:L89" si="29">(G82/B82)*100</f>
        <v>60</v>
      </c>
      <c r="M82" s="7">
        <f t="shared" ref="M82:M89" si="30">(H82/B82)*100</f>
        <v>60</v>
      </c>
      <c r="N82" s="26">
        <f t="shared" ref="N82:N89" si="31">(I82/B82)*100</f>
        <v>0</v>
      </c>
      <c r="P82" s="16"/>
      <c r="Q82" s="16"/>
      <c r="R82" s="16"/>
      <c r="S82" s="16"/>
    </row>
    <row r="83" spans="1:19" x14ac:dyDescent="0.25">
      <c r="A83" s="8" t="s">
        <v>53</v>
      </c>
      <c r="B83" s="9">
        <v>31</v>
      </c>
      <c r="C83" s="9">
        <v>5</v>
      </c>
      <c r="D83" s="7">
        <f t="shared" si="13"/>
        <v>16.129032258064516</v>
      </c>
      <c r="E83" s="9">
        <v>13</v>
      </c>
      <c r="F83" s="9">
        <v>23</v>
      </c>
      <c r="G83" s="9">
        <v>24</v>
      </c>
      <c r="H83" s="9">
        <v>25</v>
      </c>
      <c r="I83" s="23"/>
      <c r="J83" s="7">
        <f t="shared" si="27"/>
        <v>41.935483870967744</v>
      </c>
      <c r="K83" s="7">
        <f t="shared" si="28"/>
        <v>74.193548387096769</v>
      </c>
      <c r="L83" s="7">
        <f t="shared" si="29"/>
        <v>77.41935483870968</v>
      </c>
      <c r="M83" s="7">
        <f t="shared" si="30"/>
        <v>80.645161290322577</v>
      </c>
      <c r="N83" s="26">
        <f t="shared" si="31"/>
        <v>0</v>
      </c>
    </row>
    <row r="84" spans="1:19" x14ac:dyDescent="0.25">
      <c r="A84" s="8" t="s">
        <v>54</v>
      </c>
      <c r="B84" s="9">
        <v>11</v>
      </c>
      <c r="C84" s="9">
        <v>2</v>
      </c>
      <c r="D84" s="7">
        <f t="shared" si="13"/>
        <v>18.181818181818183</v>
      </c>
      <c r="E84" s="9">
        <v>1</v>
      </c>
      <c r="F84" s="9">
        <v>7</v>
      </c>
      <c r="G84" s="9">
        <v>8</v>
      </c>
      <c r="H84" s="9">
        <v>9</v>
      </c>
      <c r="I84" s="23"/>
      <c r="J84" s="7">
        <f t="shared" si="27"/>
        <v>9.0909090909090917</v>
      </c>
      <c r="K84" s="7">
        <f t="shared" si="28"/>
        <v>63.636363636363633</v>
      </c>
      <c r="L84" s="7">
        <f t="shared" si="29"/>
        <v>72.727272727272734</v>
      </c>
      <c r="M84" s="7">
        <f t="shared" si="30"/>
        <v>81.818181818181827</v>
      </c>
      <c r="N84" s="26">
        <f t="shared" si="31"/>
        <v>0</v>
      </c>
      <c r="P84" s="16"/>
      <c r="Q84" s="16"/>
      <c r="R84" s="16"/>
      <c r="S84" s="16"/>
    </row>
    <row r="85" spans="1:19" x14ac:dyDescent="0.25">
      <c r="A85" s="8" t="s">
        <v>55</v>
      </c>
      <c r="B85" s="9">
        <v>6</v>
      </c>
      <c r="C85" s="9">
        <v>1</v>
      </c>
      <c r="D85" s="7">
        <f t="shared" si="13"/>
        <v>16.666666666666664</v>
      </c>
      <c r="E85" s="9"/>
      <c r="F85" s="9">
        <v>0</v>
      </c>
      <c r="G85" s="9">
        <v>0</v>
      </c>
      <c r="H85" s="9">
        <v>0</v>
      </c>
      <c r="I85" s="23"/>
      <c r="J85" s="7">
        <f t="shared" si="27"/>
        <v>0</v>
      </c>
      <c r="K85" s="7">
        <f t="shared" si="28"/>
        <v>0</v>
      </c>
      <c r="L85" s="7">
        <f t="shared" si="29"/>
        <v>0</v>
      </c>
      <c r="M85" s="7">
        <f t="shared" si="30"/>
        <v>0</v>
      </c>
      <c r="N85" s="26">
        <f t="shared" si="31"/>
        <v>0</v>
      </c>
    </row>
    <row r="86" spans="1:19" x14ac:dyDescent="0.25">
      <c r="A86" s="8" t="s">
        <v>56</v>
      </c>
      <c r="B86" s="9">
        <v>13</v>
      </c>
      <c r="C86" s="9">
        <v>6</v>
      </c>
      <c r="D86" s="7">
        <f t="shared" si="13"/>
        <v>46.153846153846153</v>
      </c>
      <c r="E86" s="9">
        <v>4</v>
      </c>
      <c r="F86" s="9">
        <v>6</v>
      </c>
      <c r="G86" s="9">
        <v>8</v>
      </c>
      <c r="H86" s="9">
        <v>10</v>
      </c>
      <c r="I86" s="23"/>
      <c r="J86" s="7">
        <f t="shared" si="27"/>
        <v>30.76923076923077</v>
      </c>
      <c r="K86" s="7">
        <f t="shared" si="28"/>
        <v>46.153846153846153</v>
      </c>
      <c r="L86" s="7">
        <f t="shared" si="29"/>
        <v>61.53846153846154</v>
      </c>
      <c r="M86" s="7">
        <f t="shared" si="30"/>
        <v>76.923076923076934</v>
      </c>
      <c r="N86" s="26">
        <f t="shared" si="31"/>
        <v>0</v>
      </c>
    </row>
    <row r="87" spans="1:19" x14ac:dyDescent="0.25">
      <c r="A87" s="8" t="s">
        <v>57</v>
      </c>
      <c r="B87" s="9">
        <v>20</v>
      </c>
      <c r="C87" s="9">
        <v>6</v>
      </c>
      <c r="D87" s="7">
        <f t="shared" si="13"/>
        <v>30</v>
      </c>
      <c r="E87" s="9">
        <v>9</v>
      </c>
      <c r="F87" s="9">
        <v>12</v>
      </c>
      <c r="G87" s="9">
        <v>13</v>
      </c>
      <c r="H87" s="9">
        <v>14</v>
      </c>
      <c r="I87" s="23"/>
      <c r="J87" s="7">
        <f t="shared" si="27"/>
        <v>45</v>
      </c>
      <c r="K87" s="7">
        <f t="shared" si="28"/>
        <v>60</v>
      </c>
      <c r="L87" s="7">
        <f t="shared" si="29"/>
        <v>65</v>
      </c>
      <c r="M87" s="7">
        <f t="shared" si="30"/>
        <v>70</v>
      </c>
      <c r="N87" s="26">
        <f t="shared" si="31"/>
        <v>0</v>
      </c>
    </row>
    <row r="88" spans="1:19" x14ac:dyDescent="0.25">
      <c r="A88" s="8" t="s">
        <v>58</v>
      </c>
      <c r="B88" s="9">
        <v>48</v>
      </c>
      <c r="C88" s="9">
        <v>10</v>
      </c>
      <c r="D88" s="7">
        <f t="shared" si="13"/>
        <v>20.833333333333336</v>
      </c>
      <c r="E88" s="9">
        <v>21</v>
      </c>
      <c r="F88" s="9">
        <v>32</v>
      </c>
      <c r="G88" s="9">
        <v>37</v>
      </c>
      <c r="H88" s="9">
        <v>38</v>
      </c>
      <c r="I88" s="23"/>
      <c r="J88" s="7">
        <f t="shared" si="27"/>
        <v>43.75</v>
      </c>
      <c r="K88" s="7">
        <f t="shared" si="28"/>
        <v>66.666666666666657</v>
      </c>
      <c r="L88" s="7">
        <f t="shared" si="29"/>
        <v>77.083333333333343</v>
      </c>
      <c r="M88" s="7">
        <f t="shared" si="30"/>
        <v>79.166666666666657</v>
      </c>
      <c r="N88" s="26">
        <f t="shared" si="31"/>
        <v>0</v>
      </c>
    </row>
    <row r="89" spans="1:19" ht="15" customHeight="1" x14ac:dyDescent="0.25">
      <c r="A89" s="8" t="s">
        <v>59</v>
      </c>
      <c r="B89" s="9">
        <v>8</v>
      </c>
      <c r="C89" s="9">
        <v>1</v>
      </c>
      <c r="D89" s="7">
        <f t="shared" si="13"/>
        <v>12.5</v>
      </c>
      <c r="E89" s="9">
        <v>2</v>
      </c>
      <c r="F89" s="9">
        <v>5</v>
      </c>
      <c r="G89" s="9">
        <v>5</v>
      </c>
      <c r="H89" s="9">
        <v>5</v>
      </c>
      <c r="I89" s="23"/>
      <c r="J89" s="7">
        <f t="shared" si="27"/>
        <v>25</v>
      </c>
      <c r="K89" s="7">
        <f t="shared" si="28"/>
        <v>62.5</v>
      </c>
      <c r="L89" s="7">
        <f t="shared" si="29"/>
        <v>62.5</v>
      </c>
      <c r="M89" s="7">
        <f t="shared" si="30"/>
        <v>62.5</v>
      </c>
      <c r="N89" s="26">
        <f t="shared" si="31"/>
        <v>0</v>
      </c>
    </row>
    <row r="90" spans="1:19" x14ac:dyDescent="0.25">
      <c r="A90" s="8" t="s">
        <v>60</v>
      </c>
      <c r="B90" s="9">
        <v>0</v>
      </c>
      <c r="C90" s="9"/>
      <c r="D90" s="7"/>
      <c r="E90" s="9"/>
      <c r="F90" s="9"/>
      <c r="G90" s="9"/>
      <c r="H90" s="9"/>
      <c r="I90" s="23"/>
      <c r="J90" s="7"/>
      <c r="K90" s="7"/>
      <c r="L90" s="7"/>
      <c r="M90" s="7"/>
      <c r="N90" s="26"/>
    </row>
    <row r="91" spans="1:19" x14ac:dyDescent="0.25">
      <c r="A91" s="8" t="s">
        <v>61</v>
      </c>
      <c r="B91" s="9">
        <v>7</v>
      </c>
      <c r="C91" s="9">
        <v>3</v>
      </c>
      <c r="D91" s="7">
        <f t="shared" si="13"/>
        <v>42.857142857142854</v>
      </c>
      <c r="E91" s="9">
        <v>3</v>
      </c>
      <c r="F91" s="9">
        <v>5</v>
      </c>
      <c r="G91" s="9">
        <v>5</v>
      </c>
      <c r="H91" s="9">
        <v>5</v>
      </c>
      <c r="I91" s="23"/>
      <c r="J91" s="7">
        <f t="shared" ref="J91:J112" si="32">(E91/B91)*100</f>
        <v>42.857142857142854</v>
      </c>
      <c r="K91" s="7">
        <f t="shared" ref="K91:K112" si="33">(F91/B91)*100</f>
        <v>71.428571428571431</v>
      </c>
      <c r="L91" s="7">
        <f t="shared" ref="L91:L112" si="34">(G91/B91)*100</f>
        <v>71.428571428571431</v>
      </c>
      <c r="M91" s="7">
        <f t="shared" ref="M91:M112" si="35">(H91/B91)*100</f>
        <v>71.428571428571431</v>
      </c>
      <c r="N91" s="26">
        <f t="shared" ref="N91:N112" si="36">(I91/B91)*100</f>
        <v>0</v>
      </c>
    </row>
    <row r="92" spans="1:19" x14ac:dyDescent="0.25">
      <c r="A92" s="12" t="s">
        <v>21</v>
      </c>
      <c r="B92" s="9">
        <v>181</v>
      </c>
      <c r="C92" s="9">
        <v>63</v>
      </c>
      <c r="D92" s="7">
        <f t="shared" si="13"/>
        <v>34.806629834254146</v>
      </c>
      <c r="E92" s="9">
        <v>44</v>
      </c>
      <c r="F92" s="9">
        <v>117</v>
      </c>
      <c r="G92" s="9">
        <v>134</v>
      </c>
      <c r="H92" s="9">
        <v>143</v>
      </c>
      <c r="I92" s="23"/>
      <c r="J92" s="7">
        <f t="shared" si="32"/>
        <v>24.30939226519337</v>
      </c>
      <c r="K92" s="7">
        <f t="shared" si="33"/>
        <v>64.640883977900558</v>
      </c>
      <c r="L92" s="7">
        <f t="shared" si="34"/>
        <v>74.033149171270722</v>
      </c>
      <c r="M92" s="7">
        <f t="shared" si="35"/>
        <v>79.005524861878456</v>
      </c>
      <c r="N92" s="26">
        <f t="shared" si="36"/>
        <v>0</v>
      </c>
    </row>
    <row r="93" spans="1:19" x14ac:dyDescent="0.25">
      <c r="A93" s="8" t="s">
        <v>62</v>
      </c>
      <c r="B93" s="9">
        <v>175</v>
      </c>
      <c r="C93" s="9">
        <v>62</v>
      </c>
      <c r="D93" s="7">
        <f t="shared" si="13"/>
        <v>35.428571428571423</v>
      </c>
      <c r="E93" s="9">
        <v>42</v>
      </c>
      <c r="F93" s="9">
        <v>113</v>
      </c>
      <c r="G93" s="9">
        <v>129</v>
      </c>
      <c r="H93" s="9">
        <v>138</v>
      </c>
      <c r="I93" s="23"/>
      <c r="J93" s="7">
        <f t="shared" si="32"/>
        <v>24</v>
      </c>
      <c r="K93" s="7">
        <f t="shared" si="33"/>
        <v>64.571428571428569</v>
      </c>
      <c r="L93" s="7">
        <f t="shared" si="34"/>
        <v>73.714285714285708</v>
      </c>
      <c r="M93" s="7">
        <f t="shared" si="35"/>
        <v>78.857142857142861</v>
      </c>
      <c r="N93" s="26">
        <f t="shared" si="36"/>
        <v>0</v>
      </c>
      <c r="P93" s="16"/>
      <c r="Q93" s="16"/>
      <c r="R93" s="16"/>
      <c r="S93" s="16"/>
    </row>
    <row r="94" spans="1:19" ht="15" customHeight="1" x14ac:dyDescent="0.25">
      <c r="A94" s="8" t="s">
        <v>120</v>
      </c>
      <c r="B94" s="9">
        <v>6</v>
      </c>
      <c r="C94" s="9">
        <v>1</v>
      </c>
      <c r="D94" s="7">
        <f t="shared" si="13"/>
        <v>16.666666666666664</v>
      </c>
      <c r="E94" s="9">
        <v>2</v>
      </c>
      <c r="F94" s="9">
        <v>4</v>
      </c>
      <c r="G94" s="9">
        <v>5</v>
      </c>
      <c r="H94" s="9">
        <v>5</v>
      </c>
      <c r="I94" s="23"/>
      <c r="J94" s="7">
        <f t="shared" si="32"/>
        <v>33.333333333333329</v>
      </c>
      <c r="K94" s="7">
        <f t="shared" si="33"/>
        <v>66.666666666666657</v>
      </c>
      <c r="L94" s="7">
        <f t="shared" si="34"/>
        <v>83.333333333333343</v>
      </c>
      <c r="M94" s="7">
        <f t="shared" si="35"/>
        <v>83.333333333333343</v>
      </c>
      <c r="N94" s="26">
        <f t="shared" si="36"/>
        <v>0</v>
      </c>
    </row>
    <row r="95" spans="1:19" x14ac:dyDescent="0.25">
      <c r="A95" s="12" t="s">
        <v>27</v>
      </c>
      <c r="B95" s="9">
        <v>116</v>
      </c>
      <c r="C95" s="9">
        <v>27</v>
      </c>
      <c r="D95" s="7">
        <f t="shared" si="13"/>
        <v>23.275862068965516</v>
      </c>
      <c r="E95" s="9">
        <v>20</v>
      </c>
      <c r="F95" s="9">
        <v>66</v>
      </c>
      <c r="G95" s="9">
        <v>79</v>
      </c>
      <c r="H95" s="9">
        <v>83</v>
      </c>
      <c r="I95" s="23"/>
      <c r="J95" s="7">
        <f t="shared" si="32"/>
        <v>17.241379310344829</v>
      </c>
      <c r="K95" s="7">
        <f t="shared" si="33"/>
        <v>56.896551724137936</v>
      </c>
      <c r="L95" s="7">
        <f t="shared" si="34"/>
        <v>68.103448275862064</v>
      </c>
      <c r="M95" s="7">
        <f t="shared" si="35"/>
        <v>71.551724137931032</v>
      </c>
      <c r="N95" s="26">
        <f t="shared" si="36"/>
        <v>0</v>
      </c>
    </row>
    <row r="96" spans="1:19" x14ac:dyDescent="0.25">
      <c r="A96" s="8" t="s">
        <v>99</v>
      </c>
      <c r="B96" s="9">
        <v>31</v>
      </c>
      <c r="C96" s="9">
        <v>8</v>
      </c>
      <c r="D96" s="7">
        <f t="shared" si="13"/>
        <v>25.806451612903224</v>
      </c>
      <c r="E96" s="9">
        <v>3</v>
      </c>
      <c r="F96" s="9">
        <v>19</v>
      </c>
      <c r="G96" s="9">
        <v>24</v>
      </c>
      <c r="H96" s="9">
        <v>24</v>
      </c>
      <c r="I96" s="23"/>
      <c r="J96" s="7">
        <f t="shared" si="32"/>
        <v>9.67741935483871</v>
      </c>
      <c r="K96" s="7">
        <f t="shared" si="33"/>
        <v>61.29032258064516</v>
      </c>
      <c r="L96" s="7">
        <f t="shared" si="34"/>
        <v>77.41935483870968</v>
      </c>
      <c r="M96" s="7">
        <f t="shared" si="35"/>
        <v>77.41935483870968</v>
      </c>
      <c r="N96" s="26">
        <f t="shared" si="36"/>
        <v>0</v>
      </c>
    </row>
    <row r="97" spans="1:19" x14ac:dyDescent="0.25">
      <c r="A97" s="8" t="s">
        <v>64</v>
      </c>
      <c r="B97" s="9">
        <v>85</v>
      </c>
      <c r="C97" s="9">
        <v>19</v>
      </c>
      <c r="D97" s="7">
        <f t="shared" si="13"/>
        <v>22.352941176470591</v>
      </c>
      <c r="E97" s="9">
        <v>17</v>
      </c>
      <c r="F97" s="9">
        <v>47</v>
      </c>
      <c r="G97" s="9">
        <v>55</v>
      </c>
      <c r="H97" s="9">
        <v>59</v>
      </c>
      <c r="I97" s="23"/>
      <c r="J97" s="7">
        <f t="shared" si="32"/>
        <v>20</v>
      </c>
      <c r="K97" s="7">
        <f t="shared" si="33"/>
        <v>55.294117647058826</v>
      </c>
      <c r="L97" s="7">
        <f t="shared" si="34"/>
        <v>64.705882352941174</v>
      </c>
      <c r="M97" s="7">
        <f t="shared" si="35"/>
        <v>69.411764705882348</v>
      </c>
      <c r="N97" s="26">
        <f t="shared" si="36"/>
        <v>0</v>
      </c>
    </row>
    <row r="98" spans="1:19" x14ac:dyDescent="0.25">
      <c r="A98" s="12" t="s">
        <v>32</v>
      </c>
      <c r="B98" s="9">
        <v>268</v>
      </c>
      <c r="C98" s="9">
        <v>70</v>
      </c>
      <c r="D98" s="7">
        <f t="shared" ref="D98:D110" si="37">(C98/B98)*100</f>
        <v>26.119402985074625</v>
      </c>
      <c r="E98" s="9">
        <v>73</v>
      </c>
      <c r="F98" s="9">
        <v>151</v>
      </c>
      <c r="G98" s="9">
        <v>185</v>
      </c>
      <c r="H98" s="9">
        <v>194</v>
      </c>
      <c r="I98" s="23"/>
      <c r="J98" s="7">
        <f t="shared" si="32"/>
        <v>27.238805970149254</v>
      </c>
      <c r="K98" s="7">
        <f t="shared" si="33"/>
        <v>56.343283582089555</v>
      </c>
      <c r="L98" s="7">
        <f t="shared" si="34"/>
        <v>69.029850746268664</v>
      </c>
      <c r="M98" s="7">
        <f t="shared" si="35"/>
        <v>72.388059701492537</v>
      </c>
      <c r="N98" s="26">
        <f t="shared" si="36"/>
        <v>0</v>
      </c>
    </row>
    <row r="99" spans="1:19" x14ac:dyDescent="0.25">
      <c r="A99" s="8" t="s">
        <v>65</v>
      </c>
      <c r="B99" s="9">
        <v>46</v>
      </c>
      <c r="C99" s="9">
        <v>16</v>
      </c>
      <c r="D99" s="7">
        <f t="shared" si="37"/>
        <v>34.782608695652172</v>
      </c>
      <c r="E99" s="9">
        <v>3</v>
      </c>
      <c r="F99" s="9">
        <v>9</v>
      </c>
      <c r="G99" s="9">
        <v>22</v>
      </c>
      <c r="H99" s="9">
        <v>23</v>
      </c>
      <c r="I99" s="23"/>
      <c r="J99" s="7">
        <f t="shared" si="32"/>
        <v>6.5217391304347823</v>
      </c>
      <c r="K99" s="7">
        <f t="shared" si="33"/>
        <v>19.565217391304348</v>
      </c>
      <c r="L99" s="7">
        <f t="shared" si="34"/>
        <v>47.826086956521742</v>
      </c>
      <c r="M99" s="7">
        <f t="shared" si="35"/>
        <v>50</v>
      </c>
      <c r="N99" s="26">
        <f t="shared" si="36"/>
        <v>0</v>
      </c>
    </row>
    <row r="100" spans="1:19" ht="15" customHeight="1" x14ac:dyDescent="0.25">
      <c r="A100" s="8" t="s">
        <v>66</v>
      </c>
      <c r="B100" s="9">
        <v>11</v>
      </c>
      <c r="C100" s="9">
        <v>3</v>
      </c>
      <c r="D100" s="7">
        <f t="shared" si="37"/>
        <v>27.27272727272727</v>
      </c>
      <c r="E100" s="9">
        <v>1</v>
      </c>
      <c r="F100" s="9">
        <v>4</v>
      </c>
      <c r="G100" s="9">
        <v>6</v>
      </c>
      <c r="H100" s="9">
        <v>8</v>
      </c>
      <c r="I100" s="23"/>
      <c r="J100" s="7">
        <f t="shared" si="32"/>
        <v>9.0909090909090917</v>
      </c>
      <c r="K100" s="7">
        <f t="shared" si="33"/>
        <v>36.363636363636367</v>
      </c>
      <c r="L100" s="7">
        <f t="shared" si="34"/>
        <v>54.54545454545454</v>
      </c>
      <c r="M100" s="7">
        <f t="shared" si="35"/>
        <v>72.727272727272734</v>
      </c>
      <c r="N100" s="26">
        <f t="shared" si="36"/>
        <v>0</v>
      </c>
    </row>
    <row r="101" spans="1:19" x14ac:dyDescent="0.25">
      <c r="A101" s="8" t="s">
        <v>67</v>
      </c>
      <c r="B101" s="9">
        <v>22</v>
      </c>
      <c r="C101" s="9">
        <v>5</v>
      </c>
      <c r="D101" s="7">
        <f t="shared" si="37"/>
        <v>22.727272727272727</v>
      </c>
      <c r="E101" s="9">
        <v>5</v>
      </c>
      <c r="F101" s="9">
        <v>11</v>
      </c>
      <c r="G101" s="9">
        <v>15</v>
      </c>
      <c r="H101" s="9">
        <v>15</v>
      </c>
      <c r="I101" s="23"/>
      <c r="J101" s="7">
        <f t="shared" si="32"/>
        <v>22.727272727272727</v>
      </c>
      <c r="K101" s="7">
        <f t="shared" si="33"/>
        <v>50</v>
      </c>
      <c r="L101" s="7">
        <f t="shared" si="34"/>
        <v>68.181818181818173</v>
      </c>
      <c r="M101" s="7">
        <f t="shared" si="35"/>
        <v>68.181818181818173</v>
      </c>
      <c r="N101" s="26">
        <f t="shared" si="36"/>
        <v>0</v>
      </c>
    </row>
    <row r="102" spans="1:19" x14ac:dyDescent="0.25">
      <c r="A102" s="8" t="s">
        <v>68</v>
      </c>
      <c r="B102" s="9">
        <v>2</v>
      </c>
      <c r="C102" s="9"/>
      <c r="D102" s="7">
        <f t="shared" si="37"/>
        <v>0</v>
      </c>
      <c r="E102" s="9">
        <v>1</v>
      </c>
      <c r="F102" s="9">
        <v>1</v>
      </c>
      <c r="G102" s="9">
        <v>1</v>
      </c>
      <c r="H102" s="9">
        <v>1</v>
      </c>
      <c r="I102" s="23"/>
      <c r="J102" s="7">
        <f t="shared" si="32"/>
        <v>50</v>
      </c>
      <c r="K102" s="7">
        <f t="shared" si="33"/>
        <v>50</v>
      </c>
      <c r="L102" s="7">
        <f t="shared" si="34"/>
        <v>50</v>
      </c>
      <c r="M102" s="7">
        <f t="shared" si="35"/>
        <v>50</v>
      </c>
      <c r="N102" s="26">
        <f t="shared" si="36"/>
        <v>0</v>
      </c>
    </row>
    <row r="103" spans="1:19" x14ac:dyDescent="0.25">
      <c r="A103" s="8" t="s">
        <v>69</v>
      </c>
      <c r="B103" s="9">
        <v>15</v>
      </c>
      <c r="C103" s="9">
        <v>3</v>
      </c>
      <c r="D103" s="7">
        <f t="shared" si="37"/>
        <v>20</v>
      </c>
      <c r="E103" s="9">
        <v>1</v>
      </c>
      <c r="F103" s="9">
        <v>5</v>
      </c>
      <c r="G103" s="9">
        <v>8</v>
      </c>
      <c r="H103" s="9">
        <v>10</v>
      </c>
      <c r="I103" s="23"/>
      <c r="J103" s="7">
        <f t="shared" si="32"/>
        <v>6.666666666666667</v>
      </c>
      <c r="K103" s="7">
        <f t="shared" si="33"/>
        <v>33.333333333333329</v>
      </c>
      <c r="L103" s="7">
        <f t="shared" si="34"/>
        <v>53.333333333333336</v>
      </c>
      <c r="M103" s="7">
        <f t="shared" si="35"/>
        <v>66.666666666666657</v>
      </c>
      <c r="N103" s="26">
        <f t="shared" si="36"/>
        <v>0</v>
      </c>
    </row>
    <row r="104" spans="1:19" x14ac:dyDescent="0.25">
      <c r="A104" s="8" t="s">
        <v>70</v>
      </c>
      <c r="B104" s="9">
        <v>1</v>
      </c>
      <c r="C104" s="9"/>
      <c r="D104" s="7">
        <f t="shared" si="37"/>
        <v>0</v>
      </c>
      <c r="E104" s="9"/>
      <c r="F104" s="9">
        <v>0</v>
      </c>
      <c r="G104" s="9">
        <v>0</v>
      </c>
      <c r="H104" s="9">
        <v>0</v>
      </c>
      <c r="I104" s="23"/>
      <c r="J104" s="7">
        <f t="shared" si="32"/>
        <v>0</v>
      </c>
      <c r="K104" s="7">
        <f t="shared" si="33"/>
        <v>0</v>
      </c>
      <c r="L104" s="7">
        <f t="shared" si="34"/>
        <v>0</v>
      </c>
      <c r="M104" s="7">
        <f t="shared" si="35"/>
        <v>0</v>
      </c>
      <c r="N104" s="26">
        <f t="shared" si="36"/>
        <v>0</v>
      </c>
    </row>
    <row r="105" spans="1:19" x14ac:dyDescent="0.25">
      <c r="A105" s="8" t="s">
        <v>71</v>
      </c>
      <c r="B105" s="9">
        <v>14</v>
      </c>
      <c r="C105" s="9">
        <v>3</v>
      </c>
      <c r="D105" s="7">
        <f t="shared" si="37"/>
        <v>21.428571428571427</v>
      </c>
      <c r="E105" s="9">
        <v>2</v>
      </c>
      <c r="F105" s="9">
        <v>7</v>
      </c>
      <c r="G105" s="9">
        <v>7</v>
      </c>
      <c r="H105" s="9">
        <v>8</v>
      </c>
      <c r="I105" s="23"/>
      <c r="J105" s="7">
        <f t="shared" si="32"/>
        <v>14.285714285714285</v>
      </c>
      <c r="K105" s="7">
        <f t="shared" si="33"/>
        <v>50</v>
      </c>
      <c r="L105" s="7">
        <f t="shared" si="34"/>
        <v>50</v>
      </c>
      <c r="M105" s="7">
        <f t="shared" si="35"/>
        <v>57.142857142857139</v>
      </c>
      <c r="N105" s="26">
        <f t="shared" si="36"/>
        <v>0</v>
      </c>
    </row>
    <row r="106" spans="1:19" x14ac:dyDescent="0.25">
      <c r="A106" s="8" t="s">
        <v>82</v>
      </c>
      <c r="B106" s="9">
        <v>34</v>
      </c>
      <c r="C106" s="9">
        <v>14</v>
      </c>
      <c r="D106" s="7">
        <f t="shared" si="37"/>
        <v>41.17647058823529</v>
      </c>
      <c r="E106" s="9">
        <v>13</v>
      </c>
      <c r="F106" s="9">
        <v>28</v>
      </c>
      <c r="G106" s="9">
        <v>31</v>
      </c>
      <c r="H106" s="9">
        <v>31</v>
      </c>
      <c r="I106" s="23"/>
      <c r="J106" s="7">
        <f t="shared" si="32"/>
        <v>38.235294117647058</v>
      </c>
      <c r="K106" s="7">
        <f t="shared" si="33"/>
        <v>82.35294117647058</v>
      </c>
      <c r="L106" s="7">
        <f t="shared" si="34"/>
        <v>91.17647058823529</v>
      </c>
      <c r="M106" s="7">
        <f t="shared" si="35"/>
        <v>91.17647058823529</v>
      </c>
      <c r="N106" s="26">
        <f t="shared" si="36"/>
        <v>0</v>
      </c>
    </row>
    <row r="107" spans="1:19" x14ac:dyDescent="0.25">
      <c r="A107" s="8" t="s">
        <v>72</v>
      </c>
      <c r="B107" s="9">
        <v>2</v>
      </c>
      <c r="C107" s="9"/>
      <c r="D107" s="7">
        <f t="shared" si="37"/>
        <v>0</v>
      </c>
      <c r="E107" s="9">
        <v>1</v>
      </c>
      <c r="F107" s="9">
        <v>1</v>
      </c>
      <c r="G107" s="9">
        <v>1</v>
      </c>
      <c r="H107" s="9">
        <v>1</v>
      </c>
      <c r="I107" s="23"/>
      <c r="J107" s="7">
        <f t="shared" si="32"/>
        <v>50</v>
      </c>
      <c r="K107" s="7">
        <f t="shared" si="33"/>
        <v>50</v>
      </c>
      <c r="L107" s="7">
        <f t="shared" si="34"/>
        <v>50</v>
      </c>
      <c r="M107" s="7">
        <f t="shared" si="35"/>
        <v>50</v>
      </c>
      <c r="N107" s="26">
        <f t="shared" si="36"/>
        <v>0</v>
      </c>
    </row>
    <row r="108" spans="1:19" s="16" customFormat="1" ht="15" customHeight="1" x14ac:dyDescent="0.25">
      <c r="A108" s="8" t="s">
        <v>73</v>
      </c>
      <c r="B108" s="9">
        <v>1</v>
      </c>
      <c r="C108" s="9"/>
      <c r="D108" s="7">
        <f t="shared" si="37"/>
        <v>0</v>
      </c>
      <c r="E108" s="9"/>
      <c r="F108" s="9">
        <v>0</v>
      </c>
      <c r="G108" s="9">
        <v>0</v>
      </c>
      <c r="H108" s="9">
        <v>0</v>
      </c>
      <c r="I108" s="23"/>
      <c r="J108" s="7">
        <f t="shared" si="32"/>
        <v>0</v>
      </c>
      <c r="K108" s="7">
        <f t="shared" si="33"/>
        <v>0</v>
      </c>
      <c r="L108" s="7">
        <f t="shared" si="34"/>
        <v>0</v>
      </c>
      <c r="M108" s="7">
        <f t="shared" si="35"/>
        <v>0</v>
      </c>
      <c r="N108" s="26">
        <f t="shared" si="36"/>
        <v>0</v>
      </c>
      <c r="P108" s="1"/>
      <c r="Q108" s="1"/>
      <c r="R108" s="1"/>
      <c r="S108" s="1"/>
    </row>
    <row r="109" spans="1:19" s="16" customFormat="1" ht="15" customHeight="1" x14ac:dyDescent="0.25">
      <c r="A109" s="8" t="s">
        <v>74</v>
      </c>
      <c r="B109" s="9">
        <v>120</v>
      </c>
      <c r="C109" s="9">
        <v>26</v>
      </c>
      <c r="D109" s="7">
        <f t="shared" si="37"/>
        <v>21.666666666666668</v>
      </c>
      <c r="E109" s="9">
        <v>46</v>
      </c>
      <c r="F109" s="9">
        <v>85</v>
      </c>
      <c r="G109" s="9">
        <v>94</v>
      </c>
      <c r="H109" s="9">
        <v>97</v>
      </c>
      <c r="I109" s="23"/>
      <c r="J109" s="7">
        <f t="shared" si="32"/>
        <v>38.333333333333336</v>
      </c>
      <c r="K109" s="7">
        <f t="shared" si="33"/>
        <v>70.833333333333343</v>
      </c>
      <c r="L109" s="7">
        <f t="shared" si="34"/>
        <v>78.333333333333329</v>
      </c>
      <c r="M109" s="7">
        <f t="shared" si="35"/>
        <v>80.833333333333329</v>
      </c>
      <c r="N109" s="26">
        <f t="shared" si="36"/>
        <v>0</v>
      </c>
      <c r="P109" s="1"/>
      <c r="Q109" s="1"/>
      <c r="R109" s="1"/>
      <c r="S109" s="1"/>
    </row>
    <row r="110" spans="1:19" x14ac:dyDescent="0.25">
      <c r="A110" s="12" t="s">
        <v>38</v>
      </c>
      <c r="B110" s="9">
        <v>100</v>
      </c>
      <c r="C110" s="9">
        <v>49</v>
      </c>
      <c r="D110" s="7">
        <f t="shared" si="37"/>
        <v>49</v>
      </c>
      <c r="E110" s="9">
        <v>9</v>
      </c>
      <c r="F110" s="9">
        <v>28</v>
      </c>
      <c r="G110" s="9">
        <v>44</v>
      </c>
      <c r="H110" s="9">
        <v>55</v>
      </c>
      <c r="I110" s="23"/>
      <c r="J110" s="7">
        <f t="shared" si="32"/>
        <v>9</v>
      </c>
      <c r="K110" s="7">
        <f t="shared" si="33"/>
        <v>28.000000000000004</v>
      </c>
      <c r="L110" s="7">
        <f t="shared" si="34"/>
        <v>44</v>
      </c>
      <c r="M110" s="7">
        <f t="shared" si="35"/>
        <v>55.000000000000007</v>
      </c>
      <c r="N110" s="26">
        <f t="shared" si="36"/>
        <v>0</v>
      </c>
    </row>
    <row r="111" spans="1:19" s="16" customFormat="1" ht="15" customHeight="1" x14ac:dyDescent="0.25">
      <c r="A111" s="8" t="s">
        <v>108</v>
      </c>
      <c r="B111" s="9">
        <v>66</v>
      </c>
      <c r="C111" s="9">
        <v>35</v>
      </c>
      <c r="D111" s="7">
        <f>(C111/B111)*100</f>
        <v>53.030303030303031</v>
      </c>
      <c r="E111" s="9">
        <v>3</v>
      </c>
      <c r="F111" s="9">
        <v>15</v>
      </c>
      <c r="G111" s="9">
        <v>27</v>
      </c>
      <c r="H111" s="9">
        <v>34</v>
      </c>
      <c r="I111" s="23"/>
      <c r="J111" s="7">
        <f t="shared" si="32"/>
        <v>4.5454545454545459</v>
      </c>
      <c r="K111" s="7">
        <f t="shared" si="33"/>
        <v>22.727272727272727</v>
      </c>
      <c r="L111" s="7">
        <f t="shared" si="34"/>
        <v>40.909090909090914</v>
      </c>
      <c r="M111" s="7">
        <f t="shared" si="35"/>
        <v>51.515151515151516</v>
      </c>
      <c r="N111" s="26">
        <f t="shared" si="36"/>
        <v>0</v>
      </c>
      <c r="P111" s="1"/>
      <c r="Q111" s="1"/>
      <c r="R111" s="1"/>
      <c r="S111" s="1"/>
    </row>
    <row r="112" spans="1:19" x14ac:dyDescent="0.25">
      <c r="A112" s="8" t="s">
        <v>97</v>
      </c>
      <c r="B112" s="9">
        <v>34</v>
      </c>
      <c r="C112" s="9">
        <v>14</v>
      </c>
      <c r="D112" s="7">
        <f t="shared" ref="D112" si="38">(C112/B112)*100</f>
        <v>41.17647058823529</v>
      </c>
      <c r="E112" s="9">
        <v>6</v>
      </c>
      <c r="F112" s="9">
        <v>13</v>
      </c>
      <c r="G112" s="9">
        <v>17</v>
      </c>
      <c r="H112" s="9">
        <v>21</v>
      </c>
      <c r="I112" s="23"/>
      <c r="J112" s="7">
        <f t="shared" si="32"/>
        <v>17.647058823529413</v>
      </c>
      <c r="K112" s="7">
        <f t="shared" si="33"/>
        <v>38.235294117647058</v>
      </c>
      <c r="L112" s="7">
        <f t="shared" si="34"/>
        <v>50</v>
      </c>
      <c r="M112" s="7">
        <f t="shared" si="35"/>
        <v>61.764705882352942</v>
      </c>
      <c r="N112" s="26">
        <f t="shared" si="36"/>
        <v>0</v>
      </c>
    </row>
  </sheetData>
  <sheetProtection sheet="1" objects="1" scenarios="1"/>
  <printOptions horizontalCentered="1"/>
  <pageMargins left="0" right="0" top="1.5" bottom="0.75" header="0.55000000000000004" footer="0.3"/>
  <pageSetup scale="80" orientation="landscape" r:id="rId1"/>
  <headerFooter>
    <oddHeader>&amp;C&amp;"Times New Roman,Bold"&amp;12CALIFORNIA STATE UNIVERSITY, STANISLAUS
CCC TRANSFER &amp;KFF0000 &amp;K000000GRADUATION RATES BY LENGTH OF TIME TO DEGREE, DEMOGRAPHIC CHARACTERISTICS, COLLEGE AND DEGREE PROGRAM AT ENTRY
Fall 2011 Entering Cohort</oddHeader>
    <oddFooter>&amp;C&amp;F, &amp;P / &amp;P</oddFooter>
  </headerFooter>
  <rowBreaks count="1" manualBreakCount="1">
    <brk id="7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12"/>
  <sheetViews>
    <sheetView showWhiteSpace="0" zoomScale="85" zoomScaleNormal="85" workbookViewId="0">
      <pane ySplit="1" topLeftCell="A2" activePane="bottomLeft" state="frozen"/>
      <selection activeCell="O120" sqref="O120"/>
      <selection pane="bottomLeft" activeCell="J23" sqref="J23"/>
    </sheetView>
  </sheetViews>
  <sheetFormatPr defaultRowHeight="15" x14ac:dyDescent="0.25"/>
  <cols>
    <col min="1" max="1" width="36.5703125" style="1" customWidth="1"/>
    <col min="2" max="3" width="11.7109375" style="1" customWidth="1"/>
    <col min="4" max="4" width="11.7109375" style="2" customWidth="1"/>
    <col min="5" max="7" width="11.7109375" style="1" customWidth="1"/>
    <col min="8" max="9" width="11.7109375" style="20" customWidth="1"/>
    <col min="10" max="11" width="11.7109375" style="1" customWidth="1"/>
    <col min="12" max="12" width="11.7109375" style="2" customWidth="1"/>
    <col min="13" max="14" width="11.7109375" style="24" customWidth="1"/>
    <col min="15" max="16384" width="9.140625" style="1"/>
  </cols>
  <sheetData>
    <row r="1" spans="1:14" ht="66" customHeight="1" x14ac:dyDescent="0.25">
      <c r="A1" s="3"/>
      <c r="B1" s="3" t="s">
        <v>0</v>
      </c>
      <c r="C1" s="3" t="s">
        <v>79</v>
      </c>
      <c r="D1" s="4" t="s">
        <v>80</v>
      </c>
      <c r="E1" s="3" t="s">
        <v>76</v>
      </c>
      <c r="F1" s="3" t="s">
        <v>75</v>
      </c>
      <c r="G1" s="3" t="s">
        <v>1</v>
      </c>
      <c r="H1" s="21" t="s">
        <v>2</v>
      </c>
      <c r="I1" s="21" t="s">
        <v>3</v>
      </c>
      <c r="J1" s="4" t="s">
        <v>77</v>
      </c>
      <c r="K1" s="4" t="s">
        <v>78</v>
      </c>
      <c r="L1" s="4" t="s">
        <v>4</v>
      </c>
      <c r="M1" s="25" t="s">
        <v>5</v>
      </c>
      <c r="N1" s="25" t="s">
        <v>6</v>
      </c>
    </row>
    <row r="2" spans="1:14" x14ac:dyDescent="0.25">
      <c r="A2" s="17" t="s">
        <v>85</v>
      </c>
      <c r="B2" s="6">
        <v>736</v>
      </c>
      <c r="C2" s="6">
        <v>171</v>
      </c>
      <c r="D2" s="31">
        <f>(C2/B2)*100</f>
        <v>23.233695652173914</v>
      </c>
      <c r="E2" s="6">
        <v>222</v>
      </c>
      <c r="F2" s="6">
        <v>482</v>
      </c>
      <c r="G2" s="6">
        <v>561</v>
      </c>
      <c r="H2" s="22"/>
      <c r="I2" s="23"/>
      <c r="J2" s="7">
        <f t="shared" ref="J2:J27" si="0">(E2/B2)*100</f>
        <v>30.163043478260871</v>
      </c>
      <c r="K2" s="7">
        <f t="shared" ref="K2:K27" si="1">(F2/B2)*100</f>
        <v>65.489130434782609</v>
      </c>
      <c r="L2" s="7">
        <f t="shared" ref="L2:L27" si="2">(G2/B2)*100</f>
        <v>76.222826086956516</v>
      </c>
      <c r="M2" s="26">
        <f t="shared" ref="M2:M27" si="3">(H2/B2)*100</f>
        <v>0</v>
      </c>
      <c r="N2" s="26">
        <f t="shared" ref="N2:N27" si="4">(I2/B2)*100</f>
        <v>0</v>
      </c>
    </row>
    <row r="3" spans="1:14" s="32" customFormat="1" x14ac:dyDescent="0.25">
      <c r="A3" s="12" t="s">
        <v>86</v>
      </c>
      <c r="B3" s="9">
        <v>6</v>
      </c>
      <c r="C3" s="9"/>
      <c r="D3" s="31">
        <f t="shared" ref="D3:D11" si="5">(C3/B3)*100</f>
        <v>0</v>
      </c>
      <c r="E3" s="44">
        <v>3</v>
      </c>
      <c r="F3" s="44">
        <v>4</v>
      </c>
      <c r="G3" s="44">
        <v>4</v>
      </c>
      <c r="H3" s="33"/>
      <c r="I3" s="33"/>
      <c r="J3" s="7">
        <f t="shared" si="0"/>
        <v>50</v>
      </c>
      <c r="K3" s="7">
        <f t="shared" si="1"/>
        <v>66.666666666666657</v>
      </c>
      <c r="L3" s="7">
        <f t="shared" si="2"/>
        <v>66.666666666666657</v>
      </c>
      <c r="M3" s="26">
        <f t="shared" si="3"/>
        <v>0</v>
      </c>
      <c r="N3" s="26">
        <f t="shared" si="4"/>
        <v>0</v>
      </c>
    </row>
    <row r="4" spans="1:14" s="32" customFormat="1" x14ac:dyDescent="0.25">
      <c r="A4" s="12" t="s">
        <v>87</v>
      </c>
      <c r="B4" s="9">
        <v>282</v>
      </c>
      <c r="C4" s="9">
        <v>62</v>
      </c>
      <c r="D4" s="31">
        <f t="shared" si="5"/>
        <v>21.98581560283688</v>
      </c>
      <c r="E4" s="44">
        <v>96</v>
      </c>
      <c r="F4" s="44">
        <v>180</v>
      </c>
      <c r="G4" s="44">
        <v>206</v>
      </c>
      <c r="H4" s="33"/>
      <c r="I4" s="33"/>
      <c r="J4" s="7">
        <f t="shared" si="0"/>
        <v>34.042553191489361</v>
      </c>
      <c r="K4" s="7">
        <f t="shared" si="1"/>
        <v>63.829787234042556</v>
      </c>
      <c r="L4" s="7">
        <f t="shared" si="2"/>
        <v>73.049645390070921</v>
      </c>
      <c r="M4" s="26">
        <f t="shared" si="3"/>
        <v>0</v>
      </c>
      <c r="N4" s="26">
        <f t="shared" si="4"/>
        <v>0</v>
      </c>
    </row>
    <row r="5" spans="1:14" s="32" customFormat="1" x14ac:dyDescent="0.25">
      <c r="A5" s="12" t="s">
        <v>88</v>
      </c>
      <c r="B5" s="9">
        <v>7</v>
      </c>
      <c r="C5" s="9">
        <v>2</v>
      </c>
      <c r="D5" s="31">
        <f t="shared" si="5"/>
        <v>28.571428571428569</v>
      </c>
      <c r="E5" s="44"/>
      <c r="F5" s="44">
        <v>4</v>
      </c>
      <c r="G5" s="44">
        <v>4</v>
      </c>
      <c r="H5" s="33"/>
      <c r="I5" s="33"/>
      <c r="J5" s="7">
        <f t="shared" si="0"/>
        <v>0</v>
      </c>
      <c r="K5" s="7">
        <f t="shared" si="1"/>
        <v>57.142857142857139</v>
      </c>
      <c r="L5" s="7">
        <f t="shared" si="2"/>
        <v>57.142857142857139</v>
      </c>
      <c r="M5" s="26">
        <f t="shared" si="3"/>
        <v>0</v>
      </c>
      <c r="N5" s="26">
        <f t="shared" si="4"/>
        <v>0</v>
      </c>
    </row>
    <row r="6" spans="1:14" s="32" customFormat="1" x14ac:dyDescent="0.25">
      <c r="A6" s="12" t="s">
        <v>89</v>
      </c>
      <c r="B6" s="9">
        <v>87</v>
      </c>
      <c r="C6" s="9">
        <v>17</v>
      </c>
      <c r="D6" s="31">
        <f t="shared" si="5"/>
        <v>19.540229885057471</v>
      </c>
      <c r="E6" s="44">
        <v>22</v>
      </c>
      <c r="F6" s="44">
        <v>63</v>
      </c>
      <c r="G6" s="44">
        <v>70</v>
      </c>
      <c r="H6" s="33"/>
      <c r="I6" s="33"/>
      <c r="J6" s="7">
        <f t="shared" si="0"/>
        <v>25.287356321839084</v>
      </c>
      <c r="K6" s="7">
        <f t="shared" si="1"/>
        <v>72.41379310344827</v>
      </c>
      <c r="L6" s="7">
        <f t="shared" si="2"/>
        <v>80.459770114942529</v>
      </c>
      <c r="M6" s="26">
        <f t="shared" si="3"/>
        <v>0</v>
      </c>
      <c r="N6" s="26">
        <f t="shared" si="4"/>
        <v>0</v>
      </c>
    </row>
    <row r="7" spans="1:14" s="32" customFormat="1" x14ac:dyDescent="0.25">
      <c r="A7" s="12" t="s">
        <v>90</v>
      </c>
      <c r="B7" s="9">
        <v>23</v>
      </c>
      <c r="C7" s="9">
        <v>7</v>
      </c>
      <c r="D7" s="31">
        <f t="shared" si="5"/>
        <v>30.434782608695656</v>
      </c>
      <c r="E7" s="44">
        <v>4</v>
      </c>
      <c r="F7" s="44">
        <v>9</v>
      </c>
      <c r="G7" s="44">
        <v>12</v>
      </c>
      <c r="H7" s="33"/>
      <c r="I7" s="33"/>
      <c r="J7" s="7">
        <f t="shared" si="0"/>
        <v>17.391304347826086</v>
      </c>
      <c r="K7" s="7">
        <f t="shared" si="1"/>
        <v>39.130434782608695</v>
      </c>
      <c r="L7" s="7">
        <f t="shared" si="2"/>
        <v>52.173913043478258</v>
      </c>
      <c r="M7" s="26">
        <f t="shared" si="3"/>
        <v>0</v>
      </c>
      <c r="N7" s="26">
        <f t="shared" si="4"/>
        <v>0</v>
      </c>
    </row>
    <row r="8" spans="1:14" s="32" customFormat="1" x14ac:dyDescent="0.25">
      <c r="A8" s="12" t="s">
        <v>91</v>
      </c>
      <c r="B8" s="9">
        <v>4</v>
      </c>
      <c r="C8" s="9">
        <v>1</v>
      </c>
      <c r="D8" s="31">
        <f t="shared" si="5"/>
        <v>25</v>
      </c>
      <c r="E8" s="44"/>
      <c r="F8" s="44">
        <v>2</v>
      </c>
      <c r="G8" s="44">
        <v>4</v>
      </c>
      <c r="H8" s="33"/>
      <c r="I8" s="33"/>
      <c r="J8" s="7">
        <f t="shared" si="0"/>
        <v>0</v>
      </c>
      <c r="K8" s="7">
        <f t="shared" si="1"/>
        <v>50</v>
      </c>
      <c r="L8" s="7">
        <f t="shared" si="2"/>
        <v>100</v>
      </c>
      <c r="M8" s="26">
        <f t="shared" si="3"/>
        <v>0</v>
      </c>
      <c r="N8" s="26">
        <f t="shared" si="4"/>
        <v>0</v>
      </c>
    </row>
    <row r="9" spans="1:14" s="32" customFormat="1" x14ac:dyDescent="0.25">
      <c r="A9" s="12" t="s">
        <v>92</v>
      </c>
      <c r="B9" s="9">
        <v>233</v>
      </c>
      <c r="C9" s="9">
        <v>53</v>
      </c>
      <c r="D9" s="31">
        <f t="shared" si="5"/>
        <v>22.746781115879827</v>
      </c>
      <c r="E9" s="44">
        <v>76</v>
      </c>
      <c r="F9" s="44">
        <v>167</v>
      </c>
      <c r="G9" s="44">
        <v>188</v>
      </c>
      <c r="H9" s="33"/>
      <c r="I9" s="33"/>
      <c r="J9" s="7">
        <f t="shared" si="0"/>
        <v>32.618025751072963</v>
      </c>
      <c r="K9" s="7">
        <f t="shared" si="1"/>
        <v>71.673819742489272</v>
      </c>
      <c r="L9" s="7">
        <f t="shared" si="2"/>
        <v>80.68669527896995</v>
      </c>
      <c r="M9" s="26">
        <f t="shared" si="3"/>
        <v>0</v>
      </c>
      <c r="N9" s="26">
        <f t="shared" si="4"/>
        <v>0</v>
      </c>
    </row>
    <row r="10" spans="1:14" s="32" customFormat="1" x14ac:dyDescent="0.25">
      <c r="A10" s="12" t="s">
        <v>93</v>
      </c>
      <c r="B10" s="9">
        <v>23</v>
      </c>
      <c r="C10" s="9">
        <v>6</v>
      </c>
      <c r="D10" s="31">
        <f t="shared" si="5"/>
        <v>26.086956521739129</v>
      </c>
      <c r="E10" s="44">
        <v>6</v>
      </c>
      <c r="F10" s="44">
        <v>13</v>
      </c>
      <c r="G10" s="44">
        <v>19</v>
      </c>
      <c r="H10" s="33"/>
      <c r="I10" s="33"/>
      <c r="J10" s="7">
        <f t="shared" si="0"/>
        <v>26.086956521739129</v>
      </c>
      <c r="K10" s="7">
        <f t="shared" si="1"/>
        <v>56.521739130434781</v>
      </c>
      <c r="L10" s="7">
        <f t="shared" si="2"/>
        <v>82.608695652173907</v>
      </c>
      <c r="M10" s="26">
        <f t="shared" si="3"/>
        <v>0</v>
      </c>
      <c r="N10" s="26">
        <f t="shared" si="4"/>
        <v>0</v>
      </c>
    </row>
    <row r="11" spans="1:14" s="32" customFormat="1" x14ac:dyDescent="0.25">
      <c r="A11" s="12" t="s">
        <v>94</v>
      </c>
      <c r="B11" s="9">
        <v>71</v>
      </c>
      <c r="C11" s="9">
        <v>23</v>
      </c>
      <c r="D11" s="31">
        <f t="shared" si="5"/>
        <v>32.394366197183103</v>
      </c>
      <c r="E11" s="44">
        <v>15</v>
      </c>
      <c r="F11" s="44">
        <v>40</v>
      </c>
      <c r="G11" s="44">
        <v>54</v>
      </c>
      <c r="H11" s="33"/>
      <c r="I11" s="33"/>
      <c r="J11" s="7">
        <f t="shared" si="0"/>
        <v>21.12676056338028</v>
      </c>
      <c r="K11" s="7">
        <f t="shared" si="1"/>
        <v>56.338028169014088</v>
      </c>
      <c r="L11" s="7">
        <f t="shared" si="2"/>
        <v>76.056338028169009</v>
      </c>
      <c r="M11" s="26">
        <f t="shared" si="3"/>
        <v>0</v>
      </c>
      <c r="N11" s="26">
        <f t="shared" si="4"/>
        <v>0</v>
      </c>
    </row>
    <row r="12" spans="1:14" x14ac:dyDescent="0.25">
      <c r="A12" s="12" t="s">
        <v>95</v>
      </c>
      <c r="B12" s="9">
        <v>279</v>
      </c>
      <c r="C12" s="9">
        <v>66</v>
      </c>
      <c r="D12" s="31">
        <f>(C12/B12)*100</f>
        <v>23.655913978494624</v>
      </c>
      <c r="E12" s="9">
        <v>67</v>
      </c>
      <c r="F12" s="9">
        <v>169</v>
      </c>
      <c r="G12" s="9">
        <v>203</v>
      </c>
      <c r="H12" s="22"/>
      <c r="I12" s="23"/>
      <c r="J12" s="7">
        <f t="shared" si="0"/>
        <v>24.014336917562723</v>
      </c>
      <c r="K12" s="7">
        <f t="shared" si="1"/>
        <v>60.57347670250897</v>
      </c>
      <c r="L12" s="7">
        <f t="shared" si="2"/>
        <v>72.759856630824373</v>
      </c>
      <c r="M12" s="26">
        <f t="shared" si="3"/>
        <v>0</v>
      </c>
      <c r="N12" s="26">
        <f t="shared" si="4"/>
        <v>0</v>
      </c>
    </row>
    <row r="13" spans="1:14" x14ac:dyDescent="0.25">
      <c r="A13" s="8" t="s">
        <v>86</v>
      </c>
      <c r="B13" s="9">
        <v>3</v>
      </c>
      <c r="C13" s="9"/>
      <c r="D13" s="31">
        <f t="shared" ref="D13:D21" si="6">(C13/B13)*100</f>
        <v>0</v>
      </c>
      <c r="E13" s="9">
        <v>1</v>
      </c>
      <c r="F13" s="9">
        <v>1</v>
      </c>
      <c r="G13" s="9">
        <v>1</v>
      </c>
      <c r="H13" s="22"/>
      <c r="I13" s="23"/>
      <c r="J13" s="7">
        <f t="shared" si="0"/>
        <v>33.333333333333329</v>
      </c>
      <c r="K13" s="7">
        <f t="shared" si="1"/>
        <v>33.333333333333329</v>
      </c>
      <c r="L13" s="7">
        <f t="shared" si="2"/>
        <v>33.333333333333329</v>
      </c>
      <c r="M13" s="26">
        <f t="shared" si="3"/>
        <v>0</v>
      </c>
      <c r="N13" s="26">
        <f t="shared" si="4"/>
        <v>0</v>
      </c>
    </row>
    <row r="14" spans="1:14" x14ac:dyDescent="0.25">
      <c r="A14" s="8" t="s">
        <v>87</v>
      </c>
      <c r="B14" s="9">
        <v>104</v>
      </c>
      <c r="C14" s="9">
        <v>28</v>
      </c>
      <c r="D14" s="31">
        <f t="shared" si="6"/>
        <v>26.923076923076923</v>
      </c>
      <c r="E14" s="9">
        <v>25</v>
      </c>
      <c r="F14" s="9">
        <v>55</v>
      </c>
      <c r="G14" s="9">
        <v>66</v>
      </c>
      <c r="H14" s="22"/>
      <c r="I14" s="23"/>
      <c r="J14" s="7">
        <f t="shared" si="0"/>
        <v>24.03846153846154</v>
      </c>
      <c r="K14" s="7">
        <f t="shared" si="1"/>
        <v>52.884615384615387</v>
      </c>
      <c r="L14" s="7">
        <f t="shared" si="2"/>
        <v>63.46153846153846</v>
      </c>
      <c r="M14" s="26">
        <f t="shared" si="3"/>
        <v>0</v>
      </c>
      <c r="N14" s="26">
        <f t="shared" si="4"/>
        <v>0</v>
      </c>
    </row>
    <row r="15" spans="1:14" x14ac:dyDescent="0.25">
      <c r="A15" s="8" t="s">
        <v>88</v>
      </c>
      <c r="B15" s="9">
        <v>3</v>
      </c>
      <c r="D15" s="31">
        <f t="shared" si="6"/>
        <v>0</v>
      </c>
      <c r="E15" s="9"/>
      <c r="F15" s="9">
        <v>2</v>
      </c>
      <c r="G15" s="9">
        <v>2</v>
      </c>
      <c r="H15" s="22"/>
      <c r="I15" s="23"/>
      <c r="J15" s="7">
        <f t="shared" si="0"/>
        <v>0</v>
      </c>
      <c r="K15" s="7">
        <f t="shared" si="1"/>
        <v>66.666666666666657</v>
      </c>
      <c r="L15" s="7">
        <f t="shared" si="2"/>
        <v>66.666666666666657</v>
      </c>
      <c r="M15" s="26">
        <f t="shared" si="3"/>
        <v>0</v>
      </c>
      <c r="N15" s="26">
        <f t="shared" si="4"/>
        <v>0</v>
      </c>
    </row>
    <row r="16" spans="1:14" x14ac:dyDescent="0.25">
      <c r="A16" s="8" t="s">
        <v>89</v>
      </c>
      <c r="B16" s="9">
        <v>34</v>
      </c>
      <c r="C16" s="9">
        <v>6</v>
      </c>
      <c r="D16" s="31">
        <f t="shared" si="6"/>
        <v>17.647058823529413</v>
      </c>
      <c r="E16" s="9">
        <v>8</v>
      </c>
      <c r="F16" s="9">
        <v>23</v>
      </c>
      <c r="G16" s="9">
        <v>28</v>
      </c>
      <c r="H16" s="22"/>
      <c r="I16" s="23"/>
      <c r="J16" s="7">
        <f t="shared" si="0"/>
        <v>23.52941176470588</v>
      </c>
      <c r="K16" s="7">
        <f t="shared" si="1"/>
        <v>67.64705882352942</v>
      </c>
      <c r="L16" s="7">
        <f t="shared" si="2"/>
        <v>82.35294117647058</v>
      </c>
      <c r="M16" s="26">
        <f t="shared" si="3"/>
        <v>0</v>
      </c>
      <c r="N16" s="26">
        <f t="shared" si="4"/>
        <v>0</v>
      </c>
    </row>
    <row r="17" spans="1:14" x14ac:dyDescent="0.25">
      <c r="A17" s="8" t="s">
        <v>90</v>
      </c>
      <c r="B17" s="9">
        <v>12</v>
      </c>
      <c r="C17" s="9">
        <v>3</v>
      </c>
      <c r="D17" s="31">
        <f t="shared" si="6"/>
        <v>25</v>
      </c>
      <c r="E17" s="9">
        <v>1</v>
      </c>
      <c r="F17" s="9">
        <v>5</v>
      </c>
      <c r="G17" s="9">
        <v>6</v>
      </c>
      <c r="H17" s="22"/>
      <c r="I17" s="23"/>
      <c r="J17" s="7">
        <f t="shared" si="0"/>
        <v>8.3333333333333321</v>
      </c>
      <c r="K17" s="7">
        <f t="shared" si="1"/>
        <v>41.666666666666671</v>
      </c>
      <c r="L17" s="7">
        <f t="shared" si="2"/>
        <v>50</v>
      </c>
      <c r="M17" s="26">
        <f t="shared" si="3"/>
        <v>0</v>
      </c>
      <c r="N17" s="26">
        <f t="shared" si="4"/>
        <v>0</v>
      </c>
    </row>
    <row r="18" spans="1:14" x14ac:dyDescent="0.25">
      <c r="A18" s="8" t="s">
        <v>91</v>
      </c>
      <c r="B18" s="9">
        <v>4</v>
      </c>
      <c r="C18" s="9">
        <v>1</v>
      </c>
      <c r="D18" s="31">
        <f t="shared" si="6"/>
        <v>25</v>
      </c>
      <c r="E18" s="9"/>
      <c r="F18" s="9">
        <v>2</v>
      </c>
      <c r="G18" s="9">
        <v>4</v>
      </c>
      <c r="H18" s="22"/>
      <c r="I18" s="23"/>
      <c r="J18" s="7">
        <f t="shared" si="0"/>
        <v>0</v>
      </c>
      <c r="K18" s="7">
        <f t="shared" si="1"/>
        <v>50</v>
      </c>
      <c r="L18" s="7">
        <f t="shared" si="2"/>
        <v>100</v>
      </c>
      <c r="M18" s="26">
        <f t="shared" si="3"/>
        <v>0</v>
      </c>
      <c r="N18" s="26">
        <f t="shared" si="4"/>
        <v>0</v>
      </c>
    </row>
    <row r="19" spans="1:14" x14ac:dyDescent="0.25">
      <c r="A19" s="8" t="s">
        <v>92</v>
      </c>
      <c r="B19" s="9">
        <v>81</v>
      </c>
      <c r="C19" s="9">
        <v>15</v>
      </c>
      <c r="D19" s="31">
        <f t="shared" si="6"/>
        <v>18.518518518518519</v>
      </c>
      <c r="E19" s="9">
        <v>24</v>
      </c>
      <c r="F19" s="9">
        <v>59</v>
      </c>
      <c r="G19" s="9">
        <v>66</v>
      </c>
      <c r="H19" s="22"/>
      <c r="I19" s="23"/>
      <c r="J19" s="7">
        <f t="shared" si="0"/>
        <v>29.629629629629626</v>
      </c>
      <c r="K19" s="7">
        <f t="shared" si="1"/>
        <v>72.839506172839506</v>
      </c>
      <c r="L19" s="7">
        <f t="shared" si="2"/>
        <v>81.481481481481481</v>
      </c>
      <c r="M19" s="26">
        <f t="shared" si="3"/>
        <v>0</v>
      </c>
      <c r="N19" s="26">
        <f t="shared" si="4"/>
        <v>0</v>
      </c>
    </row>
    <row r="20" spans="1:14" x14ac:dyDescent="0.25">
      <c r="A20" s="8" t="s">
        <v>93</v>
      </c>
      <c r="B20" s="9">
        <v>7</v>
      </c>
      <c r="C20" s="9">
        <v>2</v>
      </c>
      <c r="D20" s="31">
        <f t="shared" si="6"/>
        <v>28.571428571428569</v>
      </c>
      <c r="E20" s="9">
        <v>1</v>
      </c>
      <c r="F20" s="9">
        <v>4</v>
      </c>
      <c r="G20" s="9">
        <v>6</v>
      </c>
      <c r="H20" s="22"/>
      <c r="I20" s="23"/>
      <c r="J20" s="7">
        <f t="shared" si="0"/>
        <v>14.285714285714285</v>
      </c>
      <c r="K20" s="7">
        <f t="shared" si="1"/>
        <v>57.142857142857139</v>
      </c>
      <c r="L20" s="7">
        <f t="shared" si="2"/>
        <v>85.714285714285708</v>
      </c>
      <c r="M20" s="26">
        <f t="shared" si="3"/>
        <v>0</v>
      </c>
      <c r="N20" s="26">
        <f t="shared" si="4"/>
        <v>0</v>
      </c>
    </row>
    <row r="21" spans="1:14" x14ac:dyDescent="0.25">
      <c r="A21" s="8" t="s">
        <v>94</v>
      </c>
      <c r="B21" s="9">
        <v>31</v>
      </c>
      <c r="C21" s="9">
        <v>11</v>
      </c>
      <c r="D21" s="31">
        <f t="shared" si="6"/>
        <v>35.483870967741936</v>
      </c>
      <c r="E21" s="9">
        <v>7</v>
      </c>
      <c r="F21" s="9">
        <v>18</v>
      </c>
      <c r="G21" s="9">
        <v>24</v>
      </c>
      <c r="H21" s="22"/>
      <c r="I21" s="23"/>
      <c r="J21" s="7">
        <f t="shared" si="0"/>
        <v>22.58064516129032</v>
      </c>
      <c r="K21" s="7">
        <f t="shared" si="1"/>
        <v>58.064516129032263</v>
      </c>
      <c r="L21" s="7">
        <f t="shared" si="2"/>
        <v>77.41935483870968</v>
      </c>
      <c r="M21" s="26">
        <f t="shared" si="3"/>
        <v>0</v>
      </c>
      <c r="N21" s="26">
        <f t="shared" si="4"/>
        <v>0</v>
      </c>
    </row>
    <row r="22" spans="1:14" x14ac:dyDescent="0.25">
      <c r="A22" s="34" t="s">
        <v>96</v>
      </c>
      <c r="B22" s="9">
        <v>457</v>
      </c>
      <c r="C22" s="9">
        <v>105</v>
      </c>
      <c r="D22" s="31">
        <f>(C22/B22)*100</f>
        <v>22.975929978118163</v>
      </c>
      <c r="E22" s="9">
        <v>155</v>
      </c>
      <c r="F22" s="9">
        <v>313</v>
      </c>
      <c r="G22" s="9">
        <v>358</v>
      </c>
      <c r="H22" s="22"/>
      <c r="I22" s="23"/>
      <c r="J22" s="7">
        <f t="shared" si="0"/>
        <v>33.916849015317283</v>
      </c>
      <c r="K22" s="7">
        <f t="shared" si="1"/>
        <v>68.490153172866513</v>
      </c>
      <c r="L22" s="7">
        <f t="shared" si="2"/>
        <v>78.336980306345737</v>
      </c>
      <c r="M22" s="26">
        <f t="shared" si="3"/>
        <v>0</v>
      </c>
      <c r="N22" s="26">
        <f t="shared" si="4"/>
        <v>0</v>
      </c>
    </row>
    <row r="23" spans="1:14" x14ac:dyDescent="0.25">
      <c r="A23" s="46" t="s">
        <v>86</v>
      </c>
      <c r="B23" s="9">
        <v>3</v>
      </c>
      <c r="C23" s="9"/>
      <c r="D23" s="31">
        <f t="shared" ref="D23:D31" si="7">(C23/B23)*100</f>
        <v>0</v>
      </c>
      <c r="E23" s="9">
        <v>2</v>
      </c>
      <c r="F23" s="9">
        <v>3</v>
      </c>
      <c r="G23" s="9">
        <v>3</v>
      </c>
      <c r="H23" s="22"/>
      <c r="I23" s="23"/>
      <c r="J23" s="7">
        <f t="shared" si="0"/>
        <v>66.666666666666657</v>
      </c>
      <c r="K23" s="7">
        <f t="shared" si="1"/>
        <v>100</v>
      </c>
      <c r="L23" s="7">
        <f t="shared" si="2"/>
        <v>100</v>
      </c>
      <c r="M23" s="26">
        <f t="shared" si="3"/>
        <v>0</v>
      </c>
      <c r="N23" s="26">
        <f t="shared" si="4"/>
        <v>0</v>
      </c>
    </row>
    <row r="24" spans="1:14" x14ac:dyDescent="0.25">
      <c r="A24" s="46" t="s">
        <v>87</v>
      </c>
      <c r="B24" s="9">
        <v>178</v>
      </c>
      <c r="C24" s="9">
        <v>34</v>
      </c>
      <c r="D24" s="31">
        <f t="shared" si="7"/>
        <v>19.101123595505616</v>
      </c>
      <c r="E24" s="9">
        <v>71</v>
      </c>
      <c r="F24" s="9">
        <v>125</v>
      </c>
      <c r="G24" s="9">
        <v>140</v>
      </c>
      <c r="H24" s="22"/>
      <c r="I24" s="23"/>
      <c r="J24" s="7">
        <f t="shared" si="0"/>
        <v>39.887640449438202</v>
      </c>
      <c r="K24" s="7">
        <f t="shared" si="1"/>
        <v>70.224719101123597</v>
      </c>
      <c r="L24" s="7">
        <f t="shared" si="2"/>
        <v>78.651685393258433</v>
      </c>
      <c r="M24" s="26">
        <f t="shared" si="3"/>
        <v>0</v>
      </c>
      <c r="N24" s="26">
        <f t="shared" si="4"/>
        <v>0</v>
      </c>
    </row>
    <row r="25" spans="1:14" x14ac:dyDescent="0.25">
      <c r="A25" s="46" t="s">
        <v>88</v>
      </c>
      <c r="B25" s="9">
        <v>4</v>
      </c>
      <c r="C25" s="9">
        <v>2</v>
      </c>
      <c r="D25" s="31">
        <f t="shared" si="7"/>
        <v>50</v>
      </c>
      <c r="E25" s="9"/>
      <c r="F25" s="9">
        <v>2</v>
      </c>
      <c r="G25" s="9">
        <v>2</v>
      </c>
      <c r="H25" s="22"/>
      <c r="I25" s="23"/>
      <c r="J25" s="7">
        <f t="shared" si="0"/>
        <v>0</v>
      </c>
      <c r="K25" s="7">
        <f t="shared" si="1"/>
        <v>50</v>
      </c>
      <c r="L25" s="7">
        <f t="shared" si="2"/>
        <v>50</v>
      </c>
      <c r="M25" s="26">
        <f t="shared" si="3"/>
        <v>0</v>
      </c>
      <c r="N25" s="26">
        <f t="shared" si="4"/>
        <v>0</v>
      </c>
    </row>
    <row r="26" spans="1:14" x14ac:dyDescent="0.25">
      <c r="A26" s="46" t="s">
        <v>89</v>
      </c>
      <c r="B26" s="9">
        <v>53</v>
      </c>
      <c r="C26" s="9">
        <v>11</v>
      </c>
      <c r="D26" s="31">
        <f t="shared" si="7"/>
        <v>20.754716981132077</v>
      </c>
      <c r="E26" s="9">
        <v>14</v>
      </c>
      <c r="F26" s="9">
        <v>40</v>
      </c>
      <c r="G26" s="9">
        <v>42</v>
      </c>
      <c r="H26" s="22"/>
      <c r="I26" s="23"/>
      <c r="J26" s="7">
        <f t="shared" si="0"/>
        <v>26.415094339622641</v>
      </c>
      <c r="K26" s="7">
        <f t="shared" si="1"/>
        <v>75.471698113207552</v>
      </c>
      <c r="L26" s="7">
        <f t="shared" si="2"/>
        <v>79.245283018867923</v>
      </c>
      <c r="M26" s="26">
        <f t="shared" si="3"/>
        <v>0</v>
      </c>
      <c r="N26" s="26">
        <f t="shared" si="4"/>
        <v>0</v>
      </c>
    </row>
    <row r="27" spans="1:14" x14ac:dyDescent="0.25">
      <c r="A27" s="8" t="s">
        <v>90</v>
      </c>
      <c r="B27" s="9">
        <v>11</v>
      </c>
      <c r="C27" s="9">
        <v>4</v>
      </c>
      <c r="D27" s="31">
        <f t="shared" si="7"/>
        <v>36.363636363636367</v>
      </c>
      <c r="E27" s="9">
        <v>3</v>
      </c>
      <c r="F27" s="9">
        <v>4</v>
      </c>
      <c r="G27" s="9">
        <v>6</v>
      </c>
      <c r="H27" s="22"/>
      <c r="I27" s="23"/>
      <c r="J27" s="7">
        <f t="shared" si="0"/>
        <v>27.27272727272727</v>
      </c>
      <c r="K27" s="7">
        <f t="shared" si="1"/>
        <v>36.363636363636367</v>
      </c>
      <c r="L27" s="7">
        <f t="shared" si="2"/>
        <v>54.54545454545454</v>
      </c>
      <c r="M27" s="26">
        <f t="shared" si="3"/>
        <v>0</v>
      </c>
      <c r="N27" s="26">
        <f t="shared" si="4"/>
        <v>0</v>
      </c>
    </row>
    <row r="28" spans="1:14" x14ac:dyDescent="0.25">
      <c r="A28" s="8" t="s">
        <v>91</v>
      </c>
      <c r="B28" s="9">
        <v>0</v>
      </c>
      <c r="C28" s="9"/>
      <c r="D28" s="31"/>
      <c r="E28" s="9"/>
      <c r="F28" s="9"/>
      <c r="G28" s="9"/>
      <c r="H28" s="22"/>
      <c r="I28" s="23"/>
      <c r="J28" s="7"/>
      <c r="K28" s="7"/>
      <c r="L28" s="7"/>
      <c r="M28" s="26"/>
      <c r="N28" s="26"/>
    </row>
    <row r="29" spans="1:14" x14ac:dyDescent="0.25">
      <c r="A29" s="8" t="s">
        <v>92</v>
      </c>
      <c r="B29" s="9">
        <v>152</v>
      </c>
      <c r="C29" s="9">
        <v>38</v>
      </c>
      <c r="D29" s="31">
        <f t="shared" si="7"/>
        <v>25</v>
      </c>
      <c r="E29" s="9">
        <v>52</v>
      </c>
      <c r="F29" s="9">
        <v>108</v>
      </c>
      <c r="G29" s="9">
        <v>122</v>
      </c>
      <c r="H29" s="22"/>
      <c r="I29" s="23"/>
      <c r="J29" s="7">
        <f t="shared" ref="J29:J37" si="8">(E29/B29)*100</f>
        <v>34.210526315789473</v>
      </c>
      <c r="K29" s="7">
        <f t="shared" ref="K29:K37" si="9">(F29/B29)*100</f>
        <v>71.05263157894737</v>
      </c>
      <c r="L29" s="7">
        <f t="shared" ref="L29:L37" si="10">(G29/B29)*100</f>
        <v>80.26315789473685</v>
      </c>
      <c r="M29" s="26">
        <f t="shared" ref="M29:M37" si="11">(H29/B29)*100</f>
        <v>0</v>
      </c>
      <c r="N29" s="26">
        <f t="shared" ref="N29:N37" si="12">(I29/B29)*100</f>
        <v>0</v>
      </c>
    </row>
    <row r="30" spans="1:14" x14ac:dyDescent="0.25">
      <c r="A30" s="8" t="s">
        <v>93</v>
      </c>
      <c r="B30" s="9">
        <v>16</v>
      </c>
      <c r="C30" s="9">
        <v>4</v>
      </c>
      <c r="D30" s="31">
        <f t="shared" si="7"/>
        <v>25</v>
      </c>
      <c r="E30" s="9">
        <v>5</v>
      </c>
      <c r="F30" s="9">
        <v>9</v>
      </c>
      <c r="G30" s="9">
        <v>13</v>
      </c>
      <c r="H30" s="22"/>
      <c r="I30" s="23"/>
      <c r="J30" s="7">
        <f t="shared" si="8"/>
        <v>31.25</v>
      </c>
      <c r="K30" s="7">
        <f t="shared" si="9"/>
        <v>56.25</v>
      </c>
      <c r="L30" s="7">
        <f t="shared" si="10"/>
        <v>81.25</v>
      </c>
      <c r="M30" s="26">
        <f t="shared" si="11"/>
        <v>0</v>
      </c>
      <c r="N30" s="26">
        <f t="shared" si="12"/>
        <v>0</v>
      </c>
    </row>
    <row r="31" spans="1:14" x14ac:dyDescent="0.25">
      <c r="A31" s="8" t="s">
        <v>94</v>
      </c>
      <c r="B31" s="9">
        <v>40</v>
      </c>
      <c r="C31" s="9">
        <v>12</v>
      </c>
      <c r="D31" s="31">
        <f t="shared" si="7"/>
        <v>30</v>
      </c>
      <c r="E31" s="9">
        <v>8</v>
      </c>
      <c r="F31" s="9">
        <v>22</v>
      </c>
      <c r="G31" s="9">
        <v>30</v>
      </c>
      <c r="H31" s="22"/>
      <c r="I31" s="23"/>
      <c r="J31" s="7">
        <f t="shared" si="8"/>
        <v>20</v>
      </c>
      <c r="K31" s="7">
        <f t="shared" si="9"/>
        <v>55.000000000000007</v>
      </c>
      <c r="L31" s="7">
        <f t="shared" si="10"/>
        <v>75</v>
      </c>
      <c r="M31" s="26">
        <f t="shared" si="11"/>
        <v>0</v>
      </c>
      <c r="N31" s="26">
        <f t="shared" si="12"/>
        <v>0</v>
      </c>
    </row>
    <row r="32" spans="1:14" x14ac:dyDescent="0.25">
      <c r="A32" s="12" t="s">
        <v>7</v>
      </c>
      <c r="B32" s="6">
        <v>312</v>
      </c>
      <c r="C32" s="6">
        <v>71</v>
      </c>
      <c r="D32" s="31">
        <f>(C32/B32)*100</f>
        <v>22.756410256410255</v>
      </c>
      <c r="E32" s="6">
        <v>100</v>
      </c>
      <c r="F32" s="6">
        <v>193</v>
      </c>
      <c r="G32" s="6">
        <v>222</v>
      </c>
      <c r="H32" s="22"/>
      <c r="I32" s="23"/>
      <c r="J32" s="7">
        <f t="shared" si="8"/>
        <v>32.051282051282051</v>
      </c>
      <c r="K32" s="7">
        <f t="shared" si="9"/>
        <v>61.858974358974365</v>
      </c>
      <c r="L32" s="7">
        <f t="shared" si="10"/>
        <v>71.15384615384616</v>
      </c>
      <c r="M32" s="26">
        <f t="shared" si="11"/>
        <v>0</v>
      </c>
      <c r="N32" s="26">
        <f t="shared" si="12"/>
        <v>0</v>
      </c>
    </row>
    <row r="33" spans="1:14" x14ac:dyDescent="0.25">
      <c r="A33" s="8" t="s">
        <v>8</v>
      </c>
      <c r="B33" s="9">
        <v>119</v>
      </c>
      <c r="C33" s="9">
        <v>31</v>
      </c>
      <c r="D33" s="31">
        <f t="shared" ref="D33:D94" si="13">(C33/B33)*100</f>
        <v>26.05042016806723</v>
      </c>
      <c r="E33" s="9">
        <v>26</v>
      </c>
      <c r="F33" s="9">
        <v>62</v>
      </c>
      <c r="G33" s="9">
        <v>74</v>
      </c>
      <c r="H33" s="22"/>
      <c r="I33" s="23"/>
      <c r="J33" s="7">
        <f t="shared" si="8"/>
        <v>21.84873949579832</v>
      </c>
      <c r="K33" s="7">
        <f t="shared" si="9"/>
        <v>52.100840336134461</v>
      </c>
      <c r="L33" s="7">
        <f t="shared" si="10"/>
        <v>62.184873949579831</v>
      </c>
      <c r="M33" s="26">
        <f t="shared" si="11"/>
        <v>0</v>
      </c>
      <c r="N33" s="26">
        <f t="shared" si="12"/>
        <v>0</v>
      </c>
    </row>
    <row r="34" spans="1:14" x14ac:dyDescent="0.25">
      <c r="A34" s="8" t="s">
        <v>9</v>
      </c>
      <c r="B34" s="9">
        <v>193</v>
      </c>
      <c r="C34" s="9">
        <v>40</v>
      </c>
      <c r="D34" s="31">
        <f t="shared" si="13"/>
        <v>20.725388601036268</v>
      </c>
      <c r="E34" s="9">
        <v>74</v>
      </c>
      <c r="F34" s="9">
        <v>131</v>
      </c>
      <c r="G34" s="9">
        <v>148</v>
      </c>
      <c r="H34" s="22"/>
      <c r="I34" s="23"/>
      <c r="J34" s="7">
        <f t="shared" si="8"/>
        <v>38.341968911917093</v>
      </c>
      <c r="K34" s="7">
        <f t="shared" si="9"/>
        <v>67.875647668393782</v>
      </c>
      <c r="L34" s="7">
        <f t="shared" si="10"/>
        <v>76.683937823834185</v>
      </c>
      <c r="M34" s="26">
        <f t="shared" si="11"/>
        <v>0</v>
      </c>
      <c r="N34" s="26">
        <f t="shared" si="12"/>
        <v>0</v>
      </c>
    </row>
    <row r="35" spans="1:14" x14ac:dyDescent="0.25">
      <c r="A35" s="5" t="s">
        <v>10</v>
      </c>
      <c r="B35" s="6">
        <v>424</v>
      </c>
      <c r="C35" s="6">
        <v>100</v>
      </c>
      <c r="D35" s="31">
        <f t="shared" si="13"/>
        <v>23.584905660377359</v>
      </c>
      <c r="E35" s="6">
        <v>122</v>
      </c>
      <c r="F35" s="6">
        <v>289</v>
      </c>
      <c r="G35" s="9">
        <v>339</v>
      </c>
      <c r="H35" s="22"/>
      <c r="I35" s="23"/>
      <c r="J35" s="7">
        <f t="shared" si="8"/>
        <v>28.773584905660378</v>
      </c>
      <c r="K35" s="7">
        <f t="shared" si="9"/>
        <v>68.160377358490564</v>
      </c>
      <c r="L35" s="7">
        <f t="shared" si="10"/>
        <v>79.952830188679243</v>
      </c>
      <c r="M35" s="26">
        <f t="shared" si="11"/>
        <v>0</v>
      </c>
      <c r="N35" s="26">
        <f t="shared" si="12"/>
        <v>0</v>
      </c>
    </row>
    <row r="36" spans="1:14" x14ac:dyDescent="0.25">
      <c r="A36" s="8" t="s">
        <v>11</v>
      </c>
      <c r="B36" s="9">
        <v>160</v>
      </c>
      <c r="C36" s="9">
        <v>35</v>
      </c>
      <c r="D36" s="31">
        <f t="shared" si="13"/>
        <v>21.875</v>
      </c>
      <c r="E36" s="9">
        <v>41</v>
      </c>
      <c r="F36" s="9">
        <v>107</v>
      </c>
      <c r="G36" s="9">
        <v>129</v>
      </c>
      <c r="H36" s="22"/>
      <c r="I36" s="23"/>
      <c r="J36" s="7">
        <f t="shared" si="8"/>
        <v>25.624999999999996</v>
      </c>
      <c r="K36" s="7">
        <f t="shared" si="9"/>
        <v>66.875</v>
      </c>
      <c r="L36" s="7">
        <f t="shared" si="10"/>
        <v>80.625</v>
      </c>
      <c r="M36" s="26">
        <f t="shared" si="11"/>
        <v>0</v>
      </c>
      <c r="N36" s="26">
        <f t="shared" si="12"/>
        <v>0</v>
      </c>
    </row>
    <row r="37" spans="1:14" x14ac:dyDescent="0.25">
      <c r="A37" s="8" t="s">
        <v>12</v>
      </c>
      <c r="B37" s="9">
        <v>264</v>
      </c>
      <c r="C37" s="9">
        <v>65</v>
      </c>
      <c r="D37" s="31">
        <f t="shared" si="13"/>
        <v>24.621212121212121</v>
      </c>
      <c r="E37" s="9">
        <v>81</v>
      </c>
      <c r="F37" s="9">
        <v>182</v>
      </c>
      <c r="G37" s="9">
        <v>210</v>
      </c>
      <c r="H37" s="22"/>
      <c r="I37" s="23"/>
      <c r="J37" s="7">
        <f t="shared" si="8"/>
        <v>30.681818181818183</v>
      </c>
      <c r="K37" s="7">
        <f t="shared" si="9"/>
        <v>68.939393939393938</v>
      </c>
      <c r="L37" s="7">
        <f t="shared" si="10"/>
        <v>79.545454545454547</v>
      </c>
      <c r="M37" s="26">
        <f t="shared" si="11"/>
        <v>0</v>
      </c>
      <c r="N37" s="26">
        <f t="shared" si="12"/>
        <v>0</v>
      </c>
    </row>
    <row r="38" spans="1:14" x14ac:dyDescent="0.25">
      <c r="A38" s="10" t="s">
        <v>121</v>
      </c>
      <c r="B38" s="35"/>
      <c r="C38" s="35"/>
      <c r="D38" s="36"/>
      <c r="E38" s="35"/>
      <c r="F38" s="35"/>
      <c r="G38" s="35"/>
      <c r="H38" s="37"/>
      <c r="I38" s="37"/>
      <c r="J38" s="11">
        <f>J35-J32</f>
        <v>-3.2776971456216728</v>
      </c>
      <c r="K38" s="11">
        <f>K35-K32</f>
        <v>6.3014029995161991</v>
      </c>
      <c r="L38" s="11">
        <f t="shared" ref="L38:N38" si="14">L35-L32</f>
        <v>8.798984034833083</v>
      </c>
      <c r="M38" s="27">
        <f t="shared" si="14"/>
        <v>0</v>
      </c>
      <c r="N38" s="27">
        <f t="shared" si="14"/>
        <v>0</v>
      </c>
    </row>
    <row r="39" spans="1:14" x14ac:dyDescent="0.25">
      <c r="A39" s="10" t="s">
        <v>13</v>
      </c>
      <c r="B39" s="37"/>
      <c r="C39" s="37"/>
      <c r="D39" s="38"/>
      <c r="E39" s="37"/>
      <c r="F39" s="37"/>
      <c r="G39" s="37"/>
      <c r="H39" s="37"/>
      <c r="I39" s="37"/>
      <c r="J39" s="11">
        <f>J36-J33</f>
        <v>3.7762605042016766</v>
      </c>
      <c r="K39" s="11">
        <f t="shared" ref="K39:N39" si="15">K36-K33</f>
        <v>14.774159663865539</v>
      </c>
      <c r="L39" s="11">
        <f t="shared" si="15"/>
        <v>18.440126050420169</v>
      </c>
      <c r="M39" s="27">
        <f t="shared" si="15"/>
        <v>0</v>
      </c>
      <c r="N39" s="27">
        <f t="shared" si="15"/>
        <v>0</v>
      </c>
    </row>
    <row r="40" spans="1:14" x14ac:dyDescent="0.25">
      <c r="A40" s="10" t="s">
        <v>14</v>
      </c>
      <c r="B40" s="37"/>
      <c r="C40" s="37"/>
      <c r="D40" s="38"/>
      <c r="E40" s="37"/>
      <c r="F40" s="37"/>
      <c r="G40" s="37"/>
      <c r="H40" s="37"/>
      <c r="I40" s="37"/>
      <c r="J40" s="11">
        <f>J37-J34</f>
        <v>-7.6601507300989091</v>
      </c>
      <c r="K40" s="11">
        <f t="shared" ref="K40:N40" si="16">K37-K34</f>
        <v>1.0637462710001557</v>
      </c>
      <c r="L40" s="11">
        <f t="shared" si="16"/>
        <v>2.8615167216203616</v>
      </c>
      <c r="M40" s="27">
        <f t="shared" si="16"/>
        <v>0</v>
      </c>
      <c r="N40" s="27">
        <f t="shared" si="16"/>
        <v>0</v>
      </c>
    </row>
    <row r="41" spans="1:14" x14ac:dyDescent="0.25">
      <c r="A41" s="5" t="s">
        <v>15</v>
      </c>
      <c r="B41" s="6">
        <v>207</v>
      </c>
      <c r="C41" s="6">
        <v>35</v>
      </c>
      <c r="D41" s="31">
        <f t="shared" si="13"/>
        <v>16.908212560386474</v>
      </c>
      <c r="E41" s="6">
        <v>96</v>
      </c>
      <c r="F41" s="6">
        <v>156</v>
      </c>
      <c r="G41" s="9">
        <v>170</v>
      </c>
      <c r="H41" s="22"/>
      <c r="I41" s="23"/>
      <c r="J41" s="7">
        <f>(E41/B41)*100</f>
        <v>46.376811594202898</v>
      </c>
      <c r="K41" s="7">
        <f>(F41/B41)*100</f>
        <v>75.362318840579718</v>
      </c>
      <c r="L41" s="7">
        <f>(G41/B41)*100</f>
        <v>82.125603864734302</v>
      </c>
      <c r="M41" s="26">
        <f>(H41/B41)*100</f>
        <v>0</v>
      </c>
      <c r="N41" s="26">
        <f>(I41/B41)*100</f>
        <v>0</v>
      </c>
    </row>
    <row r="42" spans="1:14" x14ac:dyDescent="0.25">
      <c r="A42" s="8" t="s">
        <v>16</v>
      </c>
      <c r="B42" s="9">
        <v>87</v>
      </c>
      <c r="C42" s="9">
        <v>16</v>
      </c>
      <c r="D42" s="31">
        <f t="shared" si="13"/>
        <v>18.390804597701148</v>
      </c>
      <c r="E42" s="9">
        <v>38</v>
      </c>
      <c r="F42" s="9">
        <v>63</v>
      </c>
      <c r="G42" s="9">
        <v>70</v>
      </c>
      <c r="H42" s="22"/>
      <c r="I42" s="23"/>
      <c r="J42" s="7">
        <f>(E42/B42)*100</f>
        <v>43.678160919540232</v>
      </c>
      <c r="K42" s="7">
        <f>(F42/B42)*100</f>
        <v>72.41379310344827</v>
      </c>
      <c r="L42" s="7">
        <f>(G42/B42)*100</f>
        <v>80.459770114942529</v>
      </c>
      <c r="M42" s="26">
        <f>(H42/B42)*100</f>
        <v>0</v>
      </c>
      <c r="N42" s="26">
        <f>(I42/B42)*100</f>
        <v>0</v>
      </c>
    </row>
    <row r="43" spans="1:14" x14ac:dyDescent="0.25">
      <c r="A43" s="8" t="s">
        <v>17</v>
      </c>
      <c r="B43" s="9">
        <v>120</v>
      </c>
      <c r="C43" s="9">
        <v>19</v>
      </c>
      <c r="D43" s="31">
        <f t="shared" si="13"/>
        <v>15.833333333333332</v>
      </c>
      <c r="E43" s="9">
        <v>58</v>
      </c>
      <c r="F43" s="9">
        <v>93</v>
      </c>
      <c r="G43" s="9">
        <v>100</v>
      </c>
      <c r="H43" s="22"/>
      <c r="I43" s="23"/>
      <c r="J43" s="7">
        <f>(E43/B43)*100</f>
        <v>48.333333333333336</v>
      </c>
      <c r="K43" s="7">
        <f>(F43/B43)*100</f>
        <v>77.5</v>
      </c>
      <c r="L43" s="7">
        <f>(G43/B43)*100</f>
        <v>83.333333333333343</v>
      </c>
      <c r="M43" s="26">
        <f>(H43/B43)*100</f>
        <v>0</v>
      </c>
      <c r="N43" s="26">
        <f>(I43/B43)*100</f>
        <v>0</v>
      </c>
    </row>
    <row r="44" spans="1:14" x14ac:dyDescent="0.25">
      <c r="A44" s="8" t="s">
        <v>18</v>
      </c>
      <c r="B44" s="9">
        <v>97</v>
      </c>
      <c r="C44" s="9">
        <v>18</v>
      </c>
      <c r="D44" s="31">
        <f t="shared" si="13"/>
        <v>18.556701030927837</v>
      </c>
      <c r="E44" s="9">
        <v>43</v>
      </c>
      <c r="F44" s="9">
        <v>67</v>
      </c>
      <c r="G44" s="9">
        <v>73</v>
      </c>
      <c r="H44" s="22"/>
      <c r="I44" s="23"/>
      <c r="J44" s="7">
        <f>(E44/B44)*100</f>
        <v>44.329896907216494</v>
      </c>
      <c r="K44" s="7">
        <f>(F44/B44)*100</f>
        <v>69.072164948453604</v>
      </c>
      <c r="L44" s="7">
        <f>(G44/B44)*100</f>
        <v>75.257731958762889</v>
      </c>
      <c r="M44" s="26">
        <f>(H44/B44)*100</f>
        <v>0</v>
      </c>
      <c r="N44" s="26">
        <f>(I44/B44)*100</f>
        <v>0</v>
      </c>
    </row>
    <row r="45" spans="1:14" x14ac:dyDescent="0.25">
      <c r="A45" s="8" t="s">
        <v>19</v>
      </c>
      <c r="B45" s="9">
        <v>110</v>
      </c>
      <c r="C45" s="9">
        <v>17</v>
      </c>
      <c r="D45" s="31">
        <f t="shared" si="13"/>
        <v>15.454545454545453</v>
      </c>
      <c r="E45" s="9">
        <v>53</v>
      </c>
      <c r="F45" s="9">
        <v>89</v>
      </c>
      <c r="G45" s="9">
        <v>97</v>
      </c>
      <c r="H45" s="22"/>
      <c r="I45" s="23"/>
      <c r="J45" s="7">
        <f>(E45/B45)*100</f>
        <v>48.18181818181818</v>
      </c>
      <c r="K45" s="7">
        <f>(F45/B45)*100</f>
        <v>80.909090909090907</v>
      </c>
      <c r="L45" s="7">
        <f>(G45/B45)*100</f>
        <v>88.181818181818187</v>
      </c>
      <c r="M45" s="26">
        <f>(H45/B45)*100</f>
        <v>0</v>
      </c>
      <c r="N45" s="26">
        <f>(I45/B45)*100</f>
        <v>0</v>
      </c>
    </row>
    <row r="46" spans="1:14" x14ac:dyDescent="0.25">
      <c r="A46" s="13" t="s">
        <v>20</v>
      </c>
      <c r="B46" s="37"/>
      <c r="C46" s="37"/>
      <c r="D46" s="37"/>
      <c r="E46" s="37"/>
      <c r="F46" s="37"/>
      <c r="G46" s="37"/>
      <c r="H46" s="37"/>
      <c r="I46" s="37"/>
      <c r="J46" s="11">
        <f>J45-J44</f>
        <v>3.8519212746016862</v>
      </c>
      <c r="K46" s="11">
        <f t="shared" ref="K46:N46" si="17">K45-K44</f>
        <v>11.836925960637302</v>
      </c>
      <c r="L46" s="11">
        <f t="shared" si="17"/>
        <v>12.924086223055298</v>
      </c>
      <c r="M46" s="27">
        <f t="shared" si="17"/>
        <v>0</v>
      </c>
      <c r="N46" s="27">
        <f t="shared" si="17"/>
        <v>0</v>
      </c>
    </row>
    <row r="47" spans="1:14" x14ac:dyDescent="0.25">
      <c r="A47" s="5" t="s">
        <v>21</v>
      </c>
      <c r="B47" s="6">
        <v>171</v>
      </c>
      <c r="C47" s="6">
        <v>40</v>
      </c>
      <c r="D47" s="31">
        <f t="shared" si="13"/>
        <v>23.391812865497073</v>
      </c>
      <c r="E47" s="6">
        <v>45</v>
      </c>
      <c r="F47" s="6">
        <v>114</v>
      </c>
      <c r="G47" s="9">
        <v>130</v>
      </c>
      <c r="H47" s="22"/>
      <c r="I47" s="23"/>
      <c r="J47" s="7">
        <f>(E47/B47)*100</f>
        <v>26.315789473684209</v>
      </c>
      <c r="K47" s="7">
        <f>(F47/B47)*100</f>
        <v>66.666666666666657</v>
      </c>
      <c r="L47" s="7">
        <f>(G47/B47)*100</f>
        <v>76.023391812865498</v>
      </c>
      <c r="M47" s="26">
        <f>(H47/B47)*100</f>
        <v>0</v>
      </c>
      <c r="N47" s="26">
        <f>(I47/B47)*100</f>
        <v>0</v>
      </c>
    </row>
    <row r="48" spans="1:14" x14ac:dyDescent="0.25">
      <c r="A48" s="8" t="s">
        <v>22</v>
      </c>
      <c r="B48" s="9">
        <v>91</v>
      </c>
      <c r="C48" s="9">
        <v>19</v>
      </c>
      <c r="D48" s="31">
        <f t="shared" si="13"/>
        <v>20.87912087912088</v>
      </c>
      <c r="E48" s="9">
        <v>18</v>
      </c>
      <c r="F48" s="9">
        <v>51</v>
      </c>
      <c r="G48" s="9">
        <v>62</v>
      </c>
      <c r="H48" s="22"/>
      <c r="I48" s="23"/>
      <c r="J48" s="7">
        <f>(E48/B48)*100</f>
        <v>19.780219780219781</v>
      </c>
      <c r="K48" s="7">
        <f>(F48/B48)*100</f>
        <v>56.043956043956044</v>
      </c>
      <c r="L48" s="7">
        <f>(G48/B48)*100</f>
        <v>68.131868131868131</v>
      </c>
      <c r="M48" s="26">
        <f>(H48/B48)*100</f>
        <v>0</v>
      </c>
      <c r="N48" s="26">
        <f>(I48/B48)*100</f>
        <v>0</v>
      </c>
    </row>
    <row r="49" spans="1:14" x14ac:dyDescent="0.25">
      <c r="A49" s="8" t="s">
        <v>23</v>
      </c>
      <c r="B49" s="9">
        <v>80</v>
      </c>
      <c r="C49" s="9">
        <v>21</v>
      </c>
      <c r="D49" s="31">
        <f t="shared" si="13"/>
        <v>26.25</v>
      </c>
      <c r="E49" s="9">
        <v>27</v>
      </c>
      <c r="F49" s="9">
        <v>63</v>
      </c>
      <c r="G49" s="9">
        <v>68</v>
      </c>
      <c r="H49" s="22"/>
      <c r="I49" s="23"/>
      <c r="J49" s="7">
        <f>(E49/B49)*100</f>
        <v>33.75</v>
      </c>
      <c r="K49" s="7">
        <f>(F49/B49)*100</f>
        <v>78.75</v>
      </c>
      <c r="L49" s="7">
        <f>(G49/B49)*100</f>
        <v>85</v>
      </c>
      <c r="M49" s="26">
        <f>(H49/B49)*100</f>
        <v>0</v>
      </c>
      <c r="N49" s="26">
        <f>(I49/B49)*100</f>
        <v>0</v>
      </c>
    </row>
    <row r="50" spans="1:14" x14ac:dyDescent="0.25">
      <c r="A50" s="8" t="s">
        <v>24</v>
      </c>
      <c r="B50" s="9">
        <v>61</v>
      </c>
      <c r="C50" s="9">
        <v>16</v>
      </c>
      <c r="D50" s="31">
        <f t="shared" si="13"/>
        <v>26.229508196721312</v>
      </c>
      <c r="E50" s="9">
        <v>16</v>
      </c>
      <c r="F50" s="9">
        <v>40</v>
      </c>
      <c r="G50" s="9">
        <v>45</v>
      </c>
      <c r="H50" s="22"/>
      <c r="I50" s="23"/>
      <c r="J50" s="7">
        <f>(E50/B50)*100</f>
        <v>26.229508196721312</v>
      </c>
      <c r="K50" s="7">
        <f>(F50/B50)*100</f>
        <v>65.573770491803273</v>
      </c>
      <c r="L50" s="7">
        <f>(G50/B50)*100</f>
        <v>73.770491803278688</v>
      </c>
      <c r="M50" s="26">
        <f>(H50/B50)*100</f>
        <v>0</v>
      </c>
      <c r="N50" s="26">
        <f>(I50/B50)*100</f>
        <v>0</v>
      </c>
    </row>
    <row r="51" spans="1:14" x14ac:dyDescent="0.25">
      <c r="A51" s="8" t="s">
        <v>25</v>
      </c>
      <c r="B51" s="9">
        <v>110</v>
      </c>
      <c r="C51" s="9">
        <v>24</v>
      </c>
      <c r="D51" s="31">
        <f t="shared" si="13"/>
        <v>21.818181818181817</v>
      </c>
      <c r="E51" s="9">
        <v>29</v>
      </c>
      <c r="F51" s="9">
        <v>74</v>
      </c>
      <c r="G51" s="9">
        <v>85</v>
      </c>
      <c r="H51" s="22"/>
      <c r="I51" s="23"/>
      <c r="J51" s="7">
        <f>(E51/B51)*100</f>
        <v>26.36363636363636</v>
      </c>
      <c r="K51" s="7">
        <f>(F51/B51)*100</f>
        <v>67.272727272727266</v>
      </c>
      <c r="L51" s="7">
        <f>(G51/B51)*100</f>
        <v>77.272727272727266</v>
      </c>
      <c r="M51" s="26">
        <f>(H51/B51)*100</f>
        <v>0</v>
      </c>
      <c r="N51" s="26">
        <f>(I51/B51)*100</f>
        <v>0</v>
      </c>
    </row>
    <row r="52" spans="1:14" x14ac:dyDescent="0.25">
      <c r="A52" s="13" t="s">
        <v>26</v>
      </c>
      <c r="B52" s="37"/>
      <c r="C52" s="37"/>
      <c r="D52" s="37"/>
      <c r="E52" s="37"/>
      <c r="F52" s="37"/>
      <c r="G52" s="37"/>
      <c r="H52" s="37"/>
      <c r="I52" s="37"/>
      <c r="J52" s="11">
        <f>J51-J50</f>
        <v>0.13412816691504759</v>
      </c>
      <c r="K52" s="11">
        <f t="shared" ref="K52:N52" si="18">K51-K50</f>
        <v>1.6989567809239929</v>
      </c>
      <c r="L52" s="11">
        <f t="shared" si="18"/>
        <v>3.5022354694485784</v>
      </c>
      <c r="M52" s="27">
        <f t="shared" si="18"/>
        <v>0</v>
      </c>
      <c r="N52" s="27">
        <f t="shared" si="18"/>
        <v>0</v>
      </c>
    </row>
    <row r="53" spans="1:14" x14ac:dyDescent="0.25">
      <c r="A53" s="5" t="s">
        <v>27</v>
      </c>
      <c r="B53" s="6">
        <v>92</v>
      </c>
      <c r="C53" s="6">
        <v>12</v>
      </c>
      <c r="D53" s="31">
        <f t="shared" si="13"/>
        <v>13.043478260869565</v>
      </c>
      <c r="E53" s="6">
        <v>23</v>
      </c>
      <c r="F53" s="6">
        <v>65</v>
      </c>
      <c r="G53" s="6">
        <v>73</v>
      </c>
      <c r="H53" s="22"/>
      <c r="I53" s="23"/>
      <c r="J53" s="7">
        <f>(E53/B53)*100</f>
        <v>25</v>
      </c>
      <c r="K53" s="7">
        <f>(F53/B53)*100</f>
        <v>70.652173913043484</v>
      </c>
      <c r="L53" s="7">
        <f>(G53/B53)*100</f>
        <v>79.347826086956516</v>
      </c>
      <c r="M53" s="26">
        <f>(H53/B53)*100</f>
        <v>0</v>
      </c>
      <c r="N53" s="26">
        <f>(I53/B53)*100</f>
        <v>0</v>
      </c>
    </row>
    <row r="54" spans="1:14" x14ac:dyDescent="0.25">
      <c r="A54" s="8" t="s">
        <v>28</v>
      </c>
      <c r="B54" s="9">
        <v>22</v>
      </c>
      <c r="C54" s="9">
        <v>4</v>
      </c>
      <c r="D54" s="31">
        <f t="shared" si="13"/>
        <v>18.181818181818183</v>
      </c>
      <c r="E54" s="9">
        <v>3</v>
      </c>
      <c r="F54" s="9">
        <v>17</v>
      </c>
      <c r="G54" s="9">
        <v>18</v>
      </c>
      <c r="H54" s="22"/>
      <c r="I54" s="23"/>
      <c r="J54" s="7">
        <f>(E54/B54)*100</f>
        <v>13.636363636363635</v>
      </c>
      <c r="K54" s="7">
        <f>(F54/B54)*100</f>
        <v>77.272727272727266</v>
      </c>
      <c r="L54" s="7">
        <f>(G54/B54)*100</f>
        <v>81.818181818181827</v>
      </c>
      <c r="M54" s="26">
        <f>(H54/B54)*100</f>
        <v>0</v>
      </c>
      <c r="N54" s="26">
        <f>(I54/B54)*100</f>
        <v>0</v>
      </c>
    </row>
    <row r="55" spans="1:14" x14ac:dyDescent="0.25">
      <c r="A55" s="8" t="s">
        <v>29</v>
      </c>
      <c r="B55" s="9">
        <v>70</v>
      </c>
      <c r="C55" s="9">
        <v>8</v>
      </c>
      <c r="D55" s="31">
        <f t="shared" si="13"/>
        <v>11.428571428571429</v>
      </c>
      <c r="E55" s="9">
        <v>20</v>
      </c>
      <c r="F55" s="9">
        <v>48</v>
      </c>
      <c r="G55" s="9">
        <v>55</v>
      </c>
      <c r="H55" s="22"/>
      <c r="I55" s="23"/>
      <c r="J55" s="7">
        <f>(E55/B55)*100</f>
        <v>28.571428571428569</v>
      </c>
      <c r="K55" s="7">
        <f>(F55/B55)*100</f>
        <v>68.571428571428569</v>
      </c>
      <c r="L55" s="7">
        <f>(G55/B55)*100</f>
        <v>78.571428571428569</v>
      </c>
      <c r="M55" s="26">
        <f>(H55/B55)*100</f>
        <v>0</v>
      </c>
      <c r="N55" s="26">
        <f>(I55/B55)*100</f>
        <v>0</v>
      </c>
    </row>
    <row r="56" spans="1:14" x14ac:dyDescent="0.25">
      <c r="A56" s="8" t="s">
        <v>30</v>
      </c>
      <c r="B56" s="9">
        <v>43</v>
      </c>
      <c r="C56" s="9">
        <v>8</v>
      </c>
      <c r="D56" s="31">
        <f t="shared" si="13"/>
        <v>18.604651162790699</v>
      </c>
      <c r="E56" s="9">
        <v>11</v>
      </c>
      <c r="F56" s="9">
        <v>27</v>
      </c>
      <c r="G56" s="9">
        <v>29</v>
      </c>
      <c r="H56" s="22"/>
      <c r="I56" s="23"/>
      <c r="J56" s="7">
        <f>(E56/B56)*100</f>
        <v>25.581395348837212</v>
      </c>
      <c r="K56" s="7">
        <f>(F56/B56)*100</f>
        <v>62.790697674418603</v>
      </c>
      <c r="L56" s="7">
        <f>(G56/B56)*100</f>
        <v>67.441860465116278</v>
      </c>
      <c r="M56" s="26">
        <f>(H56/B56)*100</f>
        <v>0</v>
      </c>
      <c r="N56" s="26">
        <f>(I56/B56)*100</f>
        <v>0</v>
      </c>
    </row>
    <row r="57" spans="1:14" x14ac:dyDescent="0.25">
      <c r="A57" s="8" t="s">
        <v>31</v>
      </c>
      <c r="B57" s="9">
        <v>49</v>
      </c>
      <c r="C57" s="9">
        <v>4</v>
      </c>
      <c r="D57" s="31">
        <f t="shared" si="13"/>
        <v>8.1632653061224492</v>
      </c>
      <c r="E57" s="9">
        <v>12</v>
      </c>
      <c r="F57" s="9">
        <v>38</v>
      </c>
      <c r="G57" s="9">
        <v>44</v>
      </c>
      <c r="H57" s="22"/>
      <c r="I57" s="23"/>
      <c r="J57" s="7">
        <f>(E57/B57)*100</f>
        <v>24.489795918367346</v>
      </c>
      <c r="K57" s="7">
        <f>(F57/B57)*100</f>
        <v>77.551020408163268</v>
      </c>
      <c r="L57" s="7">
        <f>(G57/B57)*100</f>
        <v>89.795918367346943</v>
      </c>
      <c r="M57" s="26">
        <f>(H57/B57)*100</f>
        <v>0</v>
      </c>
      <c r="N57" s="26">
        <f>(I57/B57)*100</f>
        <v>0</v>
      </c>
    </row>
    <row r="58" spans="1:14" x14ac:dyDescent="0.25">
      <c r="A58" s="13" t="s">
        <v>81</v>
      </c>
      <c r="B58" s="37"/>
      <c r="C58" s="37"/>
      <c r="D58" s="37"/>
      <c r="E58" s="37"/>
      <c r="F58" s="37"/>
      <c r="G58" s="37"/>
      <c r="H58" s="37"/>
      <c r="I58" s="37"/>
      <c r="J58" s="11">
        <f>J57-J56</f>
        <v>-1.0915994304698664</v>
      </c>
      <c r="K58" s="11">
        <f t="shared" ref="K58:N58" si="19">K57-K56</f>
        <v>14.760322733744665</v>
      </c>
      <c r="L58" s="11">
        <f t="shared" si="19"/>
        <v>22.354057902230664</v>
      </c>
      <c r="M58" s="27">
        <f t="shared" si="19"/>
        <v>0</v>
      </c>
      <c r="N58" s="27">
        <f t="shared" si="19"/>
        <v>0</v>
      </c>
    </row>
    <row r="59" spans="1:14" x14ac:dyDescent="0.25">
      <c r="A59" s="5" t="s">
        <v>32</v>
      </c>
      <c r="B59" s="9">
        <v>212</v>
      </c>
      <c r="C59" s="9">
        <v>61</v>
      </c>
      <c r="D59" s="31">
        <v>28.773584905660378</v>
      </c>
      <c r="E59" s="9">
        <v>51</v>
      </c>
      <c r="F59" s="9">
        <v>129</v>
      </c>
      <c r="G59" s="6">
        <v>159</v>
      </c>
      <c r="H59" s="22"/>
      <c r="I59" s="23"/>
      <c r="J59" s="7">
        <f>(E59/B59)*100</f>
        <v>24.056603773584907</v>
      </c>
      <c r="K59" s="7">
        <f>(F59/B59)*100</f>
        <v>60.84905660377359</v>
      </c>
      <c r="L59" s="7">
        <f>(G59/B59)*100</f>
        <v>75</v>
      </c>
      <c r="M59" s="26">
        <f>(H59/B59)*100</f>
        <v>0</v>
      </c>
      <c r="N59" s="26">
        <f>(I59/B59)*100</f>
        <v>0</v>
      </c>
    </row>
    <row r="60" spans="1:14" x14ac:dyDescent="0.25">
      <c r="A60" s="8" t="s">
        <v>33</v>
      </c>
      <c r="B60" s="47">
        <v>62</v>
      </c>
      <c r="C60" s="47">
        <v>21</v>
      </c>
      <c r="D60" s="48">
        <f t="shared" si="13"/>
        <v>33.87096774193548</v>
      </c>
      <c r="E60" s="47">
        <v>6</v>
      </c>
      <c r="F60" s="47">
        <v>32</v>
      </c>
      <c r="G60" s="47">
        <v>45</v>
      </c>
      <c r="H60" s="22"/>
      <c r="I60" s="23"/>
      <c r="J60" s="7">
        <f>(E60/B60)*100</f>
        <v>9.67741935483871</v>
      </c>
      <c r="K60" s="7">
        <f>(F60/B60)*100</f>
        <v>51.612903225806448</v>
      </c>
      <c r="L60" s="7">
        <f>(G60/B60)*100</f>
        <v>72.58064516129032</v>
      </c>
      <c r="M60" s="26">
        <f>(H60/B60)*100</f>
        <v>0</v>
      </c>
      <c r="N60" s="26">
        <f>(I60/B60)*100</f>
        <v>0</v>
      </c>
    </row>
    <row r="61" spans="1:14" x14ac:dyDescent="0.25">
      <c r="A61" s="8" t="s">
        <v>34</v>
      </c>
      <c r="B61" s="47">
        <v>150</v>
      </c>
      <c r="C61" s="47">
        <v>40</v>
      </c>
      <c r="D61" s="48">
        <f t="shared" si="13"/>
        <v>26.666666666666668</v>
      </c>
      <c r="E61" s="47">
        <v>45</v>
      </c>
      <c r="F61" s="47">
        <v>97</v>
      </c>
      <c r="G61" s="47">
        <v>114</v>
      </c>
      <c r="H61" s="22"/>
      <c r="I61" s="23"/>
      <c r="J61" s="7">
        <f>(E61/B61)*100</f>
        <v>30</v>
      </c>
      <c r="K61" s="7">
        <f>(F61/B61)*100</f>
        <v>64.666666666666657</v>
      </c>
      <c r="L61" s="7">
        <f>(G61/B61)*100</f>
        <v>76</v>
      </c>
      <c r="M61" s="26">
        <f>(H61/B61)*100</f>
        <v>0</v>
      </c>
      <c r="N61" s="26">
        <f>(I61/B61)*100</f>
        <v>0</v>
      </c>
    </row>
    <row r="62" spans="1:14" x14ac:dyDescent="0.25">
      <c r="A62" s="8" t="s">
        <v>35</v>
      </c>
      <c r="B62" s="47">
        <v>87</v>
      </c>
      <c r="C62" s="47">
        <v>19</v>
      </c>
      <c r="D62" s="48">
        <f t="shared" si="13"/>
        <v>21.839080459770116</v>
      </c>
      <c r="E62" s="47">
        <v>27</v>
      </c>
      <c r="F62" s="47">
        <v>52</v>
      </c>
      <c r="G62" s="47">
        <v>62</v>
      </c>
      <c r="H62" s="22"/>
      <c r="I62" s="23"/>
      <c r="J62" s="7">
        <f>(E62/B62)*100</f>
        <v>31.03448275862069</v>
      </c>
      <c r="K62" s="7">
        <f>(F62/B62)*100</f>
        <v>59.770114942528743</v>
      </c>
      <c r="L62" s="7">
        <f>(G62/B62)*100</f>
        <v>71.264367816091962</v>
      </c>
      <c r="M62" s="26">
        <f>(H62/B62)*100</f>
        <v>0</v>
      </c>
      <c r="N62" s="26">
        <f>(I62/B62)*100</f>
        <v>0</v>
      </c>
    </row>
    <row r="63" spans="1:14" x14ac:dyDescent="0.25">
      <c r="A63" s="8" t="s">
        <v>36</v>
      </c>
      <c r="B63" s="47">
        <v>125</v>
      </c>
      <c r="C63" s="47">
        <v>42</v>
      </c>
      <c r="D63" s="48">
        <f t="shared" si="13"/>
        <v>33.6</v>
      </c>
      <c r="E63" s="47">
        <v>24</v>
      </c>
      <c r="F63" s="47">
        <v>77</v>
      </c>
      <c r="G63" s="47">
        <v>97</v>
      </c>
      <c r="H63" s="22"/>
      <c r="I63" s="23"/>
      <c r="J63" s="7">
        <f>(E63/B63)*100</f>
        <v>19.2</v>
      </c>
      <c r="K63" s="7">
        <f>(F63/B63)*100</f>
        <v>61.6</v>
      </c>
      <c r="L63" s="7">
        <f>(G63/B63)*100</f>
        <v>77.600000000000009</v>
      </c>
      <c r="M63" s="26">
        <f>(H63/B63)*100</f>
        <v>0</v>
      </c>
      <c r="N63" s="26">
        <f>(I63/B63)*100</f>
        <v>0</v>
      </c>
    </row>
    <row r="64" spans="1:14" x14ac:dyDescent="0.25">
      <c r="A64" s="13" t="s">
        <v>37</v>
      </c>
      <c r="B64" s="37"/>
      <c r="C64" s="37"/>
      <c r="D64" s="37"/>
      <c r="E64" s="37"/>
      <c r="F64" s="37"/>
      <c r="G64" s="37"/>
      <c r="H64" s="37"/>
      <c r="I64" s="37"/>
      <c r="J64" s="11">
        <f>J63-J62</f>
        <v>-11.834482758620691</v>
      </c>
      <c r="K64" s="11">
        <f t="shared" ref="K64:N64" si="20">K63-K62</f>
        <v>1.8298850574712588</v>
      </c>
      <c r="L64" s="11">
        <f t="shared" si="20"/>
        <v>6.3356321839080465</v>
      </c>
      <c r="M64" s="27">
        <f t="shared" si="20"/>
        <v>0</v>
      </c>
      <c r="N64" s="27">
        <f t="shared" si="20"/>
        <v>0</v>
      </c>
    </row>
    <row r="65" spans="1:14" x14ac:dyDescent="0.25">
      <c r="A65" s="5" t="s">
        <v>38</v>
      </c>
      <c r="B65" s="14">
        <v>54</v>
      </c>
      <c r="C65" s="14">
        <v>23</v>
      </c>
      <c r="D65" s="48">
        <v>42.592592592592595</v>
      </c>
      <c r="E65" s="14">
        <v>7</v>
      </c>
      <c r="F65" s="14">
        <v>18</v>
      </c>
      <c r="G65" s="14">
        <v>29</v>
      </c>
      <c r="H65" s="22"/>
      <c r="I65" s="23"/>
      <c r="J65" s="7">
        <f>(E65/B65)*100</f>
        <v>12.962962962962962</v>
      </c>
      <c r="K65" s="7">
        <f>(F65/B65)*100</f>
        <v>33.333333333333329</v>
      </c>
      <c r="L65" s="7">
        <f>(G65/B65)*100</f>
        <v>53.703703703703709</v>
      </c>
      <c r="M65" s="26">
        <f>(H65/B65)*100</f>
        <v>0</v>
      </c>
      <c r="N65" s="26">
        <f>(I65/B65)*100</f>
        <v>0</v>
      </c>
    </row>
    <row r="66" spans="1:14" x14ac:dyDescent="0.25">
      <c r="A66" s="8" t="s">
        <v>39</v>
      </c>
      <c r="B66" s="47">
        <v>17</v>
      </c>
      <c r="C66" s="47">
        <v>6</v>
      </c>
      <c r="D66" s="48">
        <f t="shared" si="13"/>
        <v>35.294117647058826</v>
      </c>
      <c r="E66" s="47">
        <v>2</v>
      </c>
      <c r="F66" s="47">
        <v>6</v>
      </c>
      <c r="G66" s="47">
        <v>8</v>
      </c>
      <c r="H66" s="22"/>
      <c r="I66" s="23"/>
      <c r="J66" s="7">
        <f>(E66/B66)*100</f>
        <v>11.76470588235294</v>
      </c>
      <c r="K66" s="7">
        <f>(F66/B66)*100</f>
        <v>35.294117647058826</v>
      </c>
      <c r="L66" s="7">
        <f>(G66/B66)*100</f>
        <v>47.058823529411761</v>
      </c>
      <c r="M66" s="26">
        <f>(H66/B66)*100</f>
        <v>0</v>
      </c>
      <c r="N66" s="26">
        <f>(I66/B66)*100</f>
        <v>0</v>
      </c>
    </row>
    <row r="67" spans="1:14" x14ac:dyDescent="0.25">
      <c r="A67" s="8" t="s">
        <v>40</v>
      </c>
      <c r="B67" s="47">
        <v>37</v>
      </c>
      <c r="C67" s="47">
        <v>17</v>
      </c>
      <c r="D67" s="48">
        <f t="shared" si="13"/>
        <v>45.945945945945951</v>
      </c>
      <c r="E67" s="47">
        <v>5</v>
      </c>
      <c r="F67" s="47">
        <v>12</v>
      </c>
      <c r="G67" s="47">
        <v>21</v>
      </c>
      <c r="H67" s="22"/>
      <c r="I67" s="23"/>
      <c r="J67" s="7">
        <f>(E67/B67)*100</f>
        <v>13.513513513513514</v>
      </c>
      <c r="K67" s="7">
        <f>(F67/B67)*100</f>
        <v>32.432432432432435</v>
      </c>
      <c r="L67" s="7">
        <f>(G67/B67)*100</f>
        <v>56.756756756756758</v>
      </c>
      <c r="M67" s="26">
        <f>(H67/B67)*100</f>
        <v>0</v>
      </c>
      <c r="N67" s="26">
        <f>(I67/B67)*100</f>
        <v>0</v>
      </c>
    </row>
    <row r="68" spans="1:14" x14ac:dyDescent="0.25">
      <c r="A68" s="8" t="s">
        <v>41</v>
      </c>
      <c r="B68" s="47">
        <v>24</v>
      </c>
      <c r="C68" s="47">
        <v>10</v>
      </c>
      <c r="D68" s="48">
        <f t="shared" si="13"/>
        <v>41.666666666666671</v>
      </c>
      <c r="E68" s="47">
        <v>3</v>
      </c>
      <c r="F68" s="47">
        <v>7</v>
      </c>
      <c r="G68" s="47">
        <v>13</v>
      </c>
      <c r="H68" s="22"/>
      <c r="I68" s="23"/>
      <c r="J68" s="7">
        <f>(E68/B68)*100</f>
        <v>12.5</v>
      </c>
      <c r="K68" s="7">
        <f>(F68/B68)*100</f>
        <v>29.166666666666668</v>
      </c>
      <c r="L68" s="7">
        <f>(G68/B68)*100</f>
        <v>54.166666666666664</v>
      </c>
      <c r="M68" s="26">
        <f>(H68/B68)*100</f>
        <v>0</v>
      </c>
      <c r="N68" s="26">
        <f>(I68/B68)*100</f>
        <v>0</v>
      </c>
    </row>
    <row r="69" spans="1:14" x14ac:dyDescent="0.25">
      <c r="A69" s="8" t="s">
        <v>42</v>
      </c>
      <c r="B69" s="47">
        <v>30</v>
      </c>
      <c r="C69" s="47">
        <v>13</v>
      </c>
      <c r="D69" s="48">
        <f t="shared" si="13"/>
        <v>43.333333333333336</v>
      </c>
      <c r="E69" s="47">
        <v>4</v>
      </c>
      <c r="F69" s="47">
        <v>11</v>
      </c>
      <c r="G69" s="47">
        <v>16</v>
      </c>
      <c r="H69" s="22"/>
      <c r="I69" s="23"/>
      <c r="J69" s="7">
        <f>(E69/B69)*100</f>
        <v>13.333333333333334</v>
      </c>
      <c r="K69" s="7">
        <f>(F69/B69)*100</f>
        <v>36.666666666666664</v>
      </c>
      <c r="L69" s="7">
        <f>(G69/B69)*100</f>
        <v>53.333333333333336</v>
      </c>
      <c r="M69" s="26">
        <f>(H69/B69)*100</f>
        <v>0</v>
      </c>
      <c r="N69" s="26">
        <f>(I69/B69)*100</f>
        <v>0</v>
      </c>
    </row>
    <row r="70" spans="1:14" x14ac:dyDescent="0.25">
      <c r="A70" s="13" t="s">
        <v>43</v>
      </c>
      <c r="B70" s="37"/>
      <c r="C70" s="37"/>
      <c r="D70" s="37"/>
      <c r="E70" s="37"/>
      <c r="F70" s="37"/>
      <c r="G70" s="37"/>
      <c r="H70" s="37"/>
      <c r="I70" s="37"/>
      <c r="J70" s="11">
        <f>J69-J68</f>
        <v>0.83333333333333393</v>
      </c>
      <c r="K70" s="11">
        <f t="shared" ref="K70:N70" si="21">K69-K68</f>
        <v>7.4999999999999964</v>
      </c>
      <c r="L70" s="11">
        <f t="shared" si="21"/>
        <v>-0.8333333333333286</v>
      </c>
      <c r="M70" s="27">
        <f t="shared" si="21"/>
        <v>0</v>
      </c>
      <c r="N70" s="27">
        <f t="shared" si="21"/>
        <v>0</v>
      </c>
    </row>
    <row r="71" spans="1:14" x14ac:dyDescent="0.25">
      <c r="A71" s="5" t="s">
        <v>15</v>
      </c>
      <c r="B71" s="14">
        <v>207</v>
      </c>
      <c r="C71" s="14">
        <v>35</v>
      </c>
      <c r="D71" s="31">
        <f t="shared" si="13"/>
        <v>16.908212560386474</v>
      </c>
      <c r="E71" s="14">
        <v>96</v>
      </c>
      <c r="F71" s="14">
        <v>156</v>
      </c>
      <c r="G71" s="9">
        <v>170</v>
      </c>
      <c r="H71" s="22"/>
      <c r="I71" s="23"/>
      <c r="J71" s="7">
        <f>(E71/B71)*100</f>
        <v>46.376811594202898</v>
      </c>
      <c r="K71" s="7">
        <f>(F71/B71)*100</f>
        <v>75.362318840579718</v>
      </c>
      <c r="L71" s="7">
        <f>(G71/B71)*100</f>
        <v>82.125603864734302</v>
      </c>
      <c r="M71" s="26">
        <f>(H71/B71)*100</f>
        <v>0</v>
      </c>
      <c r="N71" s="26">
        <f>(I71/B71)*100</f>
        <v>0</v>
      </c>
    </row>
    <row r="72" spans="1:14" x14ac:dyDescent="0.25">
      <c r="A72" s="8" t="s">
        <v>44</v>
      </c>
      <c r="B72" s="9">
        <v>12</v>
      </c>
      <c r="C72" s="9">
        <v>1</v>
      </c>
      <c r="D72" s="31">
        <f t="shared" si="13"/>
        <v>8.3333333333333321</v>
      </c>
      <c r="E72" s="9">
        <v>10</v>
      </c>
      <c r="F72" s="9">
        <v>10</v>
      </c>
      <c r="G72" s="9">
        <v>11</v>
      </c>
      <c r="H72" s="22"/>
      <c r="I72" s="23"/>
      <c r="J72" s="7">
        <f>(E72/B72)*100</f>
        <v>83.333333333333343</v>
      </c>
      <c r="K72" s="7">
        <f>(F72/B72)*100</f>
        <v>83.333333333333343</v>
      </c>
      <c r="L72" s="7">
        <f>(G72/B72)*100</f>
        <v>91.666666666666657</v>
      </c>
      <c r="M72" s="26">
        <f>(H72/B72)*100</f>
        <v>0</v>
      </c>
      <c r="N72" s="26">
        <f>(I72/B72)*100</f>
        <v>0</v>
      </c>
    </row>
    <row r="73" spans="1:14" x14ac:dyDescent="0.25">
      <c r="A73" s="8" t="s">
        <v>45</v>
      </c>
      <c r="B73" s="6">
        <v>0</v>
      </c>
      <c r="C73" s="6"/>
      <c r="D73" s="31"/>
      <c r="E73" s="6"/>
      <c r="F73" s="6"/>
      <c r="G73" s="9"/>
      <c r="H73" s="22"/>
      <c r="I73" s="23"/>
      <c r="J73" s="7"/>
      <c r="K73" s="7"/>
      <c r="L73" s="7"/>
      <c r="M73" s="26"/>
      <c r="N73" s="26"/>
    </row>
    <row r="74" spans="1:14" x14ac:dyDescent="0.25">
      <c r="A74" s="8" t="s">
        <v>46</v>
      </c>
      <c r="B74" s="6">
        <v>0</v>
      </c>
      <c r="C74" s="6"/>
      <c r="D74" s="31"/>
      <c r="E74" s="6"/>
      <c r="F74" s="6"/>
      <c r="G74" s="6"/>
      <c r="H74" s="22"/>
      <c r="I74" s="23"/>
      <c r="J74" s="7"/>
      <c r="K74" s="7"/>
      <c r="L74" s="7"/>
      <c r="M74" s="26"/>
      <c r="N74" s="26"/>
    </row>
    <row r="75" spans="1:14" x14ac:dyDescent="0.25">
      <c r="A75" s="8" t="s">
        <v>47</v>
      </c>
      <c r="B75" s="9">
        <v>8</v>
      </c>
      <c r="C75" s="9"/>
      <c r="D75" s="31">
        <f t="shared" si="13"/>
        <v>0</v>
      </c>
      <c r="E75" s="9">
        <v>2</v>
      </c>
      <c r="F75" s="9">
        <v>7</v>
      </c>
      <c r="G75" s="9">
        <v>8</v>
      </c>
      <c r="H75" s="22"/>
      <c r="I75" s="23"/>
      <c r="J75" s="7">
        <f>(E75/B75)*100</f>
        <v>25</v>
      </c>
      <c r="K75" s="7">
        <f>(F75/B75)*100</f>
        <v>87.5</v>
      </c>
      <c r="L75" s="7">
        <f>(G75/B75)*100</f>
        <v>100</v>
      </c>
      <c r="M75" s="26">
        <f>(H75/B75)*100</f>
        <v>0</v>
      </c>
      <c r="N75" s="26">
        <f>(I75/B75)*100</f>
        <v>0</v>
      </c>
    </row>
    <row r="76" spans="1:14" x14ac:dyDescent="0.25">
      <c r="A76" s="8" t="s">
        <v>48</v>
      </c>
      <c r="B76" s="9">
        <v>16</v>
      </c>
      <c r="C76" s="9">
        <v>4</v>
      </c>
      <c r="D76" s="31">
        <f t="shared" si="13"/>
        <v>25</v>
      </c>
      <c r="E76" s="9">
        <v>6</v>
      </c>
      <c r="F76" s="9">
        <v>12</v>
      </c>
      <c r="G76" s="9">
        <v>13</v>
      </c>
      <c r="H76" s="22"/>
      <c r="I76" s="23"/>
      <c r="J76" s="7">
        <f>(E76/B76)*100</f>
        <v>37.5</v>
      </c>
      <c r="K76" s="7">
        <f>(F76/B76)*100</f>
        <v>75</v>
      </c>
      <c r="L76" s="7">
        <f>(G76/B76)*100</f>
        <v>81.25</v>
      </c>
      <c r="M76" s="26">
        <f>(H76/B76)*100</f>
        <v>0</v>
      </c>
      <c r="N76" s="26">
        <f>(I76/B76)*100</f>
        <v>0</v>
      </c>
    </row>
    <row r="77" spans="1:14" x14ac:dyDescent="0.25">
      <c r="A77" s="8" t="s">
        <v>49</v>
      </c>
      <c r="B77" s="9">
        <v>52</v>
      </c>
      <c r="C77" s="9">
        <v>6</v>
      </c>
      <c r="D77" s="31">
        <f t="shared" si="13"/>
        <v>11.538461538461538</v>
      </c>
      <c r="E77" s="9">
        <v>23</v>
      </c>
      <c r="F77" s="9">
        <v>36</v>
      </c>
      <c r="G77" s="9">
        <v>38</v>
      </c>
      <c r="H77" s="22"/>
      <c r="I77" s="23"/>
      <c r="J77" s="7">
        <f>(E77/B77)*100</f>
        <v>44.230769230769226</v>
      </c>
      <c r="K77" s="7">
        <f>(F77/B77)*100</f>
        <v>69.230769230769226</v>
      </c>
      <c r="L77" s="7">
        <f>(G77/B77)*100</f>
        <v>73.076923076923066</v>
      </c>
      <c r="M77" s="26">
        <f>(H77/B77)*100</f>
        <v>0</v>
      </c>
      <c r="N77" s="26">
        <f>(I77/B77)*100</f>
        <v>0</v>
      </c>
    </row>
    <row r="78" spans="1:14" x14ac:dyDescent="0.25">
      <c r="A78" s="8" t="s">
        <v>50</v>
      </c>
      <c r="B78" s="9">
        <v>5</v>
      </c>
      <c r="C78" s="9">
        <v>2</v>
      </c>
      <c r="D78" s="31">
        <f t="shared" si="13"/>
        <v>40</v>
      </c>
      <c r="E78" s="9">
        <v>2</v>
      </c>
      <c r="F78" s="9">
        <v>3</v>
      </c>
      <c r="G78" s="9">
        <v>4</v>
      </c>
      <c r="H78" s="22"/>
      <c r="I78" s="23"/>
      <c r="J78" s="7">
        <f>(E78/B78)*100</f>
        <v>40</v>
      </c>
      <c r="K78" s="7">
        <f>(F78/B78)*100</f>
        <v>60</v>
      </c>
      <c r="L78" s="7">
        <f>(G78/B78)*100</f>
        <v>80</v>
      </c>
      <c r="M78" s="26">
        <f>(H78/B78)*100</f>
        <v>0</v>
      </c>
      <c r="N78" s="26">
        <f>(I78/B78)*100</f>
        <v>0</v>
      </c>
    </row>
    <row r="79" spans="1:14" x14ac:dyDescent="0.25">
      <c r="A79" s="8" t="s">
        <v>51</v>
      </c>
      <c r="B79" s="9">
        <v>24</v>
      </c>
      <c r="C79" s="9">
        <v>5</v>
      </c>
      <c r="D79" s="31">
        <f t="shared" si="13"/>
        <v>20.833333333333336</v>
      </c>
      <c r="E79" s="9">
        <v>10</v>
      </c>
      <c r="F79" s="9">
        <v>19</v>
      </c>
      <c r="G79" s="9">
        <v>21</v>
      </c>
      <c r="H79" s="22"/>
      <c r="I79" s="23"/>
      <c r="J79" s="7">
        <f>(E79/B79)*100</f>
        <v>41.666666666666671</v>
      </c>
      <c r="K79" s="7">
        <f>(F79/B79)*100</f>
        <v>79.166666666666657</v>
      </c>
      <c r="L79" s="7">
        <f>(G79/B79)*100</f>
        <v>87.5</v>
      </c>
      <c r="M79" s="26">
        <f>(H79/B79)*100</f>
        <v>0</v>
      </c>
      <c r="N79" s="26">
        <f>(I79/B79)*100</f>
        <v>0</v>
      </c>
    </row>
    <row r="80" spans="1:14" ht="15" customHeight="1" x14ac:dyDescent="0.25">
      <c r="A80" s="8" t="s">
        <v>118</v>
      </c>
      <c r="B80" s="9">
        <v>0</v>
      </c>
      <c r="C80" s="9"/>
      <c r="D80" s="31"/>
      <c r="E80" s="9"/>
      <c r="F80" s="9"/>
      <c r="G80" s="9"/>
      <c r="H80" s="22"/>
      <c r="I80" s="23"/>
      <c r="J80" s="7"/>
      <c r="K80" s="7"/>
      <c r="L80" s="7"/>
      <c r="M80" s="26"/>
      <c r="N80" s="26"/>
    </row>
    <row r="81" spans="1:14" ht="15" customHeight="1" x14ac:dyDescent="0.25">
      <c r="A81" s="8" t="s">
        <v>104</v>
      </c>
      <c r="B81" s="9">
        <v>1</v>
      </c>
      <c r="C81" s="9"/>
      <c r="D81" s="31">
        <f t="shared" si="13"/>
        <v>0</v>
      </c>
      <c r="E81" s="9"/>
      <c r="F81" s="9">
        <v>1</v>
      </c>
      <c r="G81" s="9">
        <v>1</v>
      </c>
      <c r="H81" s="22"/>
      <c r="I81" s="23"/>
      <c r="J81" s="7">
        <f>(E81/B81)*100</f>
        <v>0</v>
      </c>
      <c r="K81" s="7">
        <f>(F81/B81)*100</f>
        <v>100</v>
      </c>
      <c r="L81" s="7">
        <f>(G81/B81)*100</f>
        <v>100</v>
      </c>
      <c r="M81" s="26">
        <f>(H81/B81)*100</f>
        <v>0</v>
      </c>
      <c r="N81" s="26">
        <f>(I81/B81)*100</f>
        <v>0</v>
      </c>
    </row>
    <row r="82" spans="1:14" x14ac:dyDescent="0.25">
      <c r="A82" s="8" t="s">
        <v>52</v>
      </c>
      <c r="B82" s="9">
        <v>4</v>
      </c>
      <c r="C82" s="9"/>
      <c r="D82" s="31">
        <f t="shared" si="13"/>
        <v>0</v>
      </c>
      <c r="E82" s="9">
        <v>2</v>
      </c>
      <c r="F82" s="9">
        <v>3</v>
      </c>
      <c r="G82" s="9">
        <v>4</v>
      </c>
      <c r="H82" s="22"/>
      <c r="I82" s="23"/>
      <c r="J82" s="7">
        <f>(E82/B82)*100</f>
        <v>50</v>
      </c>
      <c r="K82" s="7">
        <f>(F82/B82)*100</f>
        <v>75</v>
      </c>
      <c r="L82" s="7">
        <f>(G82/B82)*100</f>
        <v>100</v>
      </c>
      <c r="M82" s="26">
        <f>(H82/B82)*100</f>
        <v>0</v>
      </c>
      <c r="N82" s="26">
        <f>(I82/B82)*100</f>
        <v>0</v>
      </c>
    </row>
    <row r="83" spans="1:14" x14ac:dyDescent="0.25">
      <c r="A83" s="8" t="s">
        <v>53</v>
      </c>
      <c r="B83" s="9">
        <v>13</v>
      </c>
      <c r="C83" s="9">
        <v>3</v>
      </c>
      <c r="D83" s="31">
        <f t="shared" si="13"/>
        <v>23.076923076923077</v>
      </c>
      <c r="E83" s="9">
        <v>6</v>
      </c>
      <c r="F83" s="9">
        <v>10</v>
      </c>
      <c r="G83" s="9">
        <v>10</v>
      </c>
      <c r="H83" s="22"/>
      <c r="I83" s="23"/>
      <c r="J83" s="7">
        <f>(E83/B83)*100</f>
        <v>46.153846153846153</v>
      </c>
      <c r="K83" s="7">
        <f>(F83/B83)*100</f>
        <v>76.923076923076934</v>
      </c>
      <c r="L83" s="7">
        <f>(G83/B83)*100</f>
        <v>76.923076923076934</v>
      </c>
      <c r="M83" s="26">
        <f>(H83/B83)*100</f>
        <v>0</v>
      </c>
      <c r="N83" s="26">
        <f>(I83/B83)*100</f>
        <v>0</v>
      </c>
    </row>
    <row r="84" spans="1:14" x14ac:dyDescent="0.25">
      <c r="A84" s="8" t="s">
        <v>54</v>
      </c>
      <c r="B84" s="9">
        <v>6</v>
      </c>
      <c r="C84" s="9">
        <v>1</v>
      </c>
      <c r="D84" s="31">
        <f t="shared" si="13"/>
        <v>16.666666666666664</v>
      </c>
      <c r="E84" s="9">
        <v>1</v>
      </c>
      <c r="F84" s="9">
        <v>3</v>
      </c>
      <c r="G84" s="9">
        <v>5</v>
      </c>
      <c r="H84" s="22"/>
      <c r="I84" s="23"/>
      <c r="J84" s="7">
        <f>(E84/B84)*100</f>
        <v>16.666666666666664</v>
      </c>
      <c r="K84" s="7">
        <f>(F84/B84)*100</f>
        <v>50</v>
      </c>
      <c r="L84" s="7">
        <f>(G84/B84)*100</f>
        <v>83.333333333333343</v>
      </c>
      <c r="M84" s="26">
        <f>(H84/B84)*100</f>
        <v>0</v>
      </c>
      <c r="N84" s="26">
        <f>(I84/B84)*100</f>
        <v>0</v>
      </c>
    </row>
    <row r="85" spans="1:14" x14ac:dyDescent="0.25">
      <c r="A85" s="8" t="s">
        <v>55</v>
      </c>
      <c r="B85" s="9">
        <v>0</v>
      </c>
      <c r="C85" s="9"/>
      <c r="D85" s="31"/>
      <c r="E85" s="9"/>
      <c r="F85" s="9"/>
      <c r="G85" s="9"/>
      <c r="H85" s="22"/>
      <c r="I85" s="23"/>
      <c r="J85" s="7"/>
      <c r="K85" s="7"/>
      <c r="L85" s="7"/>
      <c r="M85" s="26"/>
      <c r="N85" s="26"/>
    </row>
    <row r="86" spans="1:14" x14ac:dyDescent="0.25">
      <c r="A86" s="8" t="s">
        <v>56</v>
      </c>
      <c r="B86" s="9">
        <v>6</v>
      </c>
      <c r="C86" s="9"/>
      <c r="D86" s="31">
        <f t="shared" si="13"/>
        <v>0</v>
      </c>
      <c r="E86" s="9">
        <v>3</v>
      </c>
      <c r="F86" s="9">
        <v>6</v>
      </c>
      <c r="G86" s="9">
        <v>6</v>
      </c>
      <c r="H86" s="22"/>
      <c r="I86" s="23"/>
      <c r="J86" s="7">
        <f>(E86/B86)*100</f>
        <v>50</v>
      </c>
      <c r="K86" s="7">
        <f>(F86/B86)*100</f>
        <v>100</v>
      </c>
      <c r="L86" s="7">
        <f>(G86/B86)*100</f>
        <v>100</v>
      </c>
      <c r="M86" s="26">
        <f>(H86/B86)*100</f>
        <v>0</v>
      </c>
      <c r="N86" s="26">
        <f>(I86/B86)*100</f>
        <v>0</v>
      </c>
    </row>
    <row r="87" spans="1:14" x14ac:dyDescent="0.25">
      <c r="A87" s="8" t="s">
        <v>57</v>
      </c>
      <c r="B87" s="9">
        <v>14</v>
      </c>
      <c r="C87" s="9">
        <v>5</v>
      </c>
      <c r="D87" s="31">
        <f t="shared" si="13"/>
        <v>35.714285714285715</v>
      </c>
      <c r="E87" s="9">
        <v>5</v>
      </c>
      <c r="F87" s="9">
        <v>10</v>
      </c>
      <c r="G87" s="9">
        <v>11</v>
      </c>
      <c r="H87" s="22"/>
      <c r="I87" s="23"/>
      <c r="J87" s="7">
        <f>(E87/B87)*100</f>
        <v>35.714285714285715</v>
      </c>
      <c r="K87" s="7">
        <f>(F87/B87)*100</f>
        <v>71.428571428571431</v>
      </c>
      <c r="L87" s="7">
        <f>(G87/B87)*100</f>
        <v>78.571428571428569</v>
      </c>
      <c r="M87" s="26">
        <f>(H87/B87)*100</f>
        <v>0</v>
      </c>
      <c r="N87" s="26">
        <f>(I87/B87)*100</f>
        <v>0</v>
      </c>
    </row>
    <row r="88" spans="1:14" x14ac:dyDescent="0.25">
      <c r="A88" s="8" t="s">
        <v>58</v>
      </c>
      <c r="B88" s="9">
        <v>39</v>
      </c>
      <c r="C88" s="9">
        <v>7</v>
      </c>
      <c r="D88" s="31">
        <f t="shared" si="13"/>
        <v>17.948717948717949</v>
      </c>
      <c r="E88" s="9">
        <v>22</v>
      </c>
      <c r="F88" s="9">
        <v>29</v>
      </c>
      <c r="G88" s="9">
        <v>31</v>
      </c>
      <c r="H88" s="22"/>
      <c r="I88" s="23"/>
      <c r="J88" s="7">
        <f>(E88/B88)*100</f>
        <v>56.410256410256409</v>
      </c>
      <c r="K88" s="7">
        <f>(F88/B88)*100</f>
        <v>74.358974358974365</v>
      </c>
      <c r="L88" s="7">
        <f>(G88/B88)*100</f>
        <v>79.487179487179489</v>
      </c>
      <c r="M88" s="26">
        <f>(H88/B88)*100</f>
        <v>0</v>
      </c>
      <c r="N88" s="26">
        <f>(I88/B88)*100</f>
        <v>0</v>
      </c>
    </row>
    <row r="89" spans="1:14" ht="15" customHeight="1" x14ac:dyDescent="0.25">
      <c r="A89" s="8" t="s">
        <v>59</v>
      </c>
      <c r="B89" s="9">
        <v>6</v>
      </c>
      <c r="C89" s="9">
        <v>1</v>
      </c>
      <c r="D89" s="31">
        <f t="shared" si="13"/>
        <v>16.666666666666664</v>
      </c>
      <c r="E89" s="9">
        <v>4</v>
      </c>
      <c r="F89" s="9">
        <v>6</v>
      </c>
      <c r="G89" s="9">
        <v>6</v>
      </c>
      <c r="H89" s="22"/>
      <c r="I89" s="23"/>
      <c r="J89" s="7">
        <f>(E89/B89)*100</f>
        <v>66.666666666666657</v>
      </c>
      <c r="K89" s="7">
        <f>(F89/B89)*100</f>
        <v>100</v>
      </c>
      <c r="L89" s="7">
        <f>(G89/B89)*100</f>
        <v>100</v>
      </c>
      <c r="M89" s="26">
        <f>(H89/B89)*100</f>
        <v>0</v>
      </c>
      <c r="N89" s="26">
        <f>(I89/B89)*100</f>
        <v>0</v>
      </c>
    </row>
    <row r="90" spans="1:14" x14ac:dyDescent="0.25">
      <c r="A90" s="8" t="s">
        <v>60</v>
      </c>
      <c r="B90" s="9">
        <v>0</v>
      </c>
      <c r="C90" s="9"/>
      <c r="D90" s="31"/>
      <c r="E90" s="9"/>
      <c r="F90" s="9"/>
      <c r="G90" s="9"/>
      <c r="H90" s="22"/>
      <c r="I90" s="23"/>
      <c r="J90" s="7"/>
      <c r="K90" s="7"/>
      <c r="L90" s="7"/>
      <c r="M90" s="26"/>
      <c r="N90" s="26"/>
    </row>
    <row r="91" spans="1:14" x14ac:dyDescent="0.25">
      <c r="A91" s="8" t="s">
        <v>61</v>
      </c>
      <c r="B91" s="9">
        <v>1</v>
      </c>
      <c r="C91" s="9"/>
      <c r="D91" s="31">
        <f t="shared" si="13"/>
        <v>0</v>
      </c>
      <c r="E91" s="9"/>
      <c r="F91" s="9">
        <v>1</v>
      </c>
      <c r="G91" s="9">
        <v>1</v>
      </c>
      <c r="H91" s="22"/>
      <c r="I91" s="23"/>
      <c r="J91" s="7">
        <f t="shared" ref="J91:J101" si="22">(E91/B91)*100</f>
        <v>0</v>
      </c>
      <c r="K91" s="7">
        <f t="shared" ref="K91:K101" si="23">(F91/B91)*100</f>
        <v>100</v>
      </c>
      <c r="L91" s="7">
        <f t="shared" ref="L91:L101" si="24">(G91/B91)*100</f>
        <v>100</v>
      </c>
      <c r="M91" s="26">
        <f t="shared" ref="M91:M101" si="25">(H91/B91)*100</f>
        <v>0</v>
      </c>
      <c r="N91" s="26">
        <f t="shared" ref="N91:N101" si="26">(I91/B91)*100</f>
        <v>0</v>
      </c>
    </row>
    <row r="92" spans="1:14" x14ac:dyDescent="0.25">
      <c r="A92" s="5" t="s">
        <v>21</v>
      </c>
      <c r="B92" s="6">
        <v>171</v>
      </c>
      <c r="C92" s="6">
        <v>40</v>
      </c>
      <c r="D92" s="31">
        <f t="shared" si="13"/>
        <v>23.391812865497073</v>
      </c>
      <c r="E92" s="6">
        <v>45</v>
      </c>
      <c r="F92" s="6">
        <v>113</v>
      </c>
      <c r="G92" s="6">
        <v>130</v>
      </c>
      <c r="H92" s="22"/>
      <c r="I92" s="23"/>
      <c r="J92" s="7">
        <f t="shared" si="22"/>
        <v>26.315789473684209</v>
      </c>
      <c r="K92" s="7">
        <f t="shared" si="23"/>
        <v>66.081871345029242</v>
      </c>
      <c r="L92" s="7">
        <f t="shared" si="24"/>
        <v>76.023391812865498</v>
      </c>
      <c r="M92" s="26">
        <f t="shared" si="25"/>
        <v>0</v>
      </c>
      <c r="N92" s="26">
        <f t="shared" si="26"/>
        <v>0</v>
      </c>
    </row>
    <row r="93" spans="1:14" x14ac:dyDescent="0.25">
      <c r="A93" s="8" t="s">
        <v>62</v>
      </c>
      <c r="B93" s="9">
        <v>166</v>
      </c>
      <c r="C93" s="9">
        <v>39</v>
      </c>
      <c r="D93" s="31">
        <f t="shared" si="13"/>
        <v>23.493975903614459</v>
      </c>
      <c r="E93" s="9">
        <v>44</v>
      </c>
      <c r="F93" s="9">
        <v>111</v>
      </c>
      <c r="G93" s="9">
        <v>127</v>
      </c>
      <c r="H93" s="22"/>
      <c r="I93" s="23"/>
      <c r="J93" s="7">
        <f t="shared" si="22"/>
        <v>26.506024096385545</v>
      </c>
      <c r="K93" s="7">
        <f t="shared" si="23"/>
        <v>66.867469879518069</v>
      </c>
      <c r="L93" s="7">
        <f t="shared" si="24"/>
        <v>76.506024096385545</v>
      </c>
      <c r="M93" s="26">
        <f t="shared" si="25"/>
        <v>0</v>
      </c>
      <c r="N93" s="26">
        <f t="shared" si="26"/>
        <v>0</v>
      </c>
    </row>
    <row r="94" spans="1:14" ht="15" customHeight="1" x14ac:dyDescent="0.25">
      <c r="A94" s="15" t="s">
        <v>119</v>
      </c>
      <c r="B94" s="9">
        <v>5</v>
      </c>
      <c r="C94" s="9">
        <v>1</v>
      </c>
      <c r="D94" s="31">
        <f t="shared" si="13"/>
        <v>20</v>
      </c>
      <c r="E94" s="9">
        <v>1</v>
      </c>
      <c r="F94" s="9">
        <v>3</v>
      </c>
      <c r="G94" s="9">
        <v>3</v>
      </c>
      <c r="H94" s="22"/>
      <c r="I94" s="23"/>
      <c r="J94" s="7">
        <f t="shared" si="22"/>
        <v>20</v>
      </c>
      <c r="K94" s="7">
        <f t="shared" si="23"/>
        <v>60</v>
      </c>
      <c r="L94" s="7">
        <f t="shared" si="24"/>
        <v>60</v>
      </c>
      <c r="M94" s="26">
        <f t="shared" si="25"/>
        <v>0</v>
      </c>
      <c r="N94" s="26">
        <f t="shared" si="26"/>
        <v>0</v>
      </c>
    </row>
    <row r="95" spans="1:14" x14ac:dyDescent="0.25">
      <c r="A95" s="5" t="s">
        <v>27</v>
      </c>
      <c r="B95" s="6">
        <v>92</v>
      </c>
      <c r="C95" s="6">
        <v>12</v>
      </c>
      <c r="D95" s="31">
        <f t="shared" ref="D95:D109" si="27">(C95/B95)*100</f>
        <v>13.043478260869565</v>
      </c>
      <c r="E95" s="6">
        <v>23</v>
      </c>
      <c r="F95" s="6">
        <v>65</v>
      </c>
      <c r="G95" s="6">
        <v>73</v>
      </c>
      <c r="H95" s="22"/>
      <c r="I95" s="23"/>
      <c r="J95" s="7">
        <f t="shared" si="22"/>
        <v>25</v>
      </c>
      <c r="K95" s="7">
        <f t="shared" si="23"/>
        <v>70.652173913043484</v>
      </c>
      <c r="L95" s="7">
        <f t="shared" si="24"/>
        <v>79.347826086956516</v>
      </c>
      <c r="M95" s="26">
        <f t="shared" si="25"/>
        <v>0</v>
      </c>
      <c r="N95" s="26">
        <f t="shared" si="26"/>
        <v>0</v>
      </c>
    </row>
    <row r="96" spans="1:14" x14ac:dyDescent="0.25">
      <c r="A96" s="15" t="s">
        <v>63</v>
      </c>
      <c r="B96" s="9">
        <v>22</v>
      </c>
      <c r="C96" s="9">
        <v>1</v>
      </c>
      <c r="D96" s="31">
        <f t="shared" si="27"/>
        <v>4.5454545454545459</v>
      </c>
      <c r="E96" s="9">
        <v>3</v>
      </c>
      <c r="F96" s="9">
        <v>14</v>
      </c>
      <c r="G96" s="9">
        <v>17</v>
      </c>
      <c r="H96" s="22"/>
      <c r="I96" s="23"/>
      <c r="J96" s="7">
        <f t="shared" si="22"/>
        <v>13.636363636363635</v>
      </c>
      <c r="K96" s="7">
        <f t="shared" si="23"/>
        <v>63.636363636363633</v>
      </c>
      <c r="L96" s="7">
        <f t="shared" si="24"/>
        <v>77.272727272727266</v>
      </c>
      <c r="M96" s="26">
        <f t="shared" si="25"/>
        <v>0</v>
      </c>
      <c r="N96" s="26">
        <f t="shared" si="26"/>
        <v>0</v>
      </c>
    </row>
    <row r="97" spans="1:14" x14ac:dyDescent="0.25">
      <c r="A97" s="8" t="s">
        <v>64</v>
      </c>
      <c r="B97" s="9">
        <v>70</v>
      </c>
      <c r="C97" s="9">
        <v>11</v>
      </c>
      <c r="D97" s="31">
        <f t="shared" si="27"/>
        <v>15.714285714285714</v>
      </c>
      <c r="E97" s="9">
        <v>21</v>
      </c>
      <c r="F97" s="9">
        <v>51</v>
      </c>
      <c r="G97" s="9">
        <v>56</v>
      </c>
      <c r="H97" s="22"/>
      <c r="I97" s="23"/>
      <c r="J97" s="7">
        <f t="shared" si="22"/>
        <v>30</v>
      </c>
      <c r="K97" s="7">
        <f t="shared" si="23"/>
        <v>72.857142857142847</v>
      </c>
      <c r="L97" s="7">
        <f t="shared" si="24"/>
        <v>80</v>
      </c>
      <c r="M97" s="26">
        <f t="shared" si="25"/>
        <v>0</v>
      </c>
      <c r="N97" s="26">
        <f t="shared" si="26"/>
        <v>0</v>
      </c>
    </row>
    <row r="98" spans="1:14" x14ac:dyDescent="0.25">
      <c r="A98" s="5" t="s">
        <v>32</v>
      </c>
      <c r="B98" s="9">
        <v>212</v>
      </c>
      <c r="C98" s="9">
        <v>61</v>
      </c>
      <c r="D98" s="7">
        <f t="shared" si="27"/>
        <v>28.773584905660378</v>
      </c>
      <c r="E98" s="9">
        <v>51</v>
      </c>
      <c r="F98" s="9">
        <v>129</v>
      </c>
      <c r="G98" s="9">
        <v>159</v>
      </c>
      <c r="H98" s="22"/>
      <c r="I98" s="23"/>
      <c r="J98" s="7">
        <f t="shared" si="22"/>
        <v>24.056603773584907</v>
      </c>
      <c r="K98" s="7">
        <f t="shared" si="23"/>
        <v>60.84905660377359</v>
      </c>
      <c r="L98" s="7">
        <f t="shared" si="24"/>
        <v>75</v>
      </c>
      <c r="M98" s="26">
        <f t="shared" si="25"/>
        <v>0</v>
      </c>
      <c r="N98" s="26">
        <f t="shared" si="26"/>
        <v>0</v>
      </c>
    </row>
    <row r="99" spans="1:14" x14ac:dyDescent="0.25">
      <c r="A99" s="8" t="s">
        <v>65</v>
      </c>
      <c r="B99" s="9">
        <v>39</v>
      </c>
      <c r="C99" s="9">
        <v>15</v>
      </c>
      <c r="D99" s="31">
        <f>(C99/B99)*100</f>
        <v>38.461538461538467</v>
      </c>
      <c r="E99" s="9">
        <v>2</v>
      </c>
      <c r="F99" s="9">
        <v>16</v>
      </c>
      <c r="G99" s="9">
        <v>23</v>
      </c>
      <c r="H99" s="22"/>
      <c r="I99" s="23"/>
      <c r="J99" s="7">
        <f t="shared" si="22"/>
        <v>5.1282051282051277</v>
      </c>
      <c r="K99" s="7">
        <f t="shared" si="23"/>
        <v>41.025641025641022</v>
      </c>
      <c r="L99" s="7">
        <f t="shared" si="24"/>
        <v>58.974358974358978</v>
      </c>
      <c r="M99" s="26">
        <f t="shared" si="25"/>
        <v>0</v>
      </c>
      <c r="N99" s="26">
        <f t="shared" si="26"/>
        <v>0</v>
      </c>
    </row>
    <row r="100" spans="1:14" ht="15" customHeight="1" x14ac:dyDescent="0.25">
      <c r="A100" s="8" t="s">
        <v>66</v>
      </c>
      <c r="B100" s="9">
        <v>10</v>
      </c>
      <c r="C100" s="9">
        <v>2</v>
      </c>
      <c r="D100" s="31">
        <f t="shared" si="27"/>
        <v>20</v>
      </c>
      <c r="E100" s="9"/>
      <c r="F100" s="9"/>
      <c r="G100" s="9">
        <v>4</v>
      </c>
      <c r="H100" s="22"/>
      <c r="I100" s="23"/>
      <c r="J100" s="7">
        <f t="shared" si="22"/>
        <v>0</v>
      </c>
      <c r="K100" s="7">
        <f t="shared" si="23"/>
        <v>0</v>
      </c>
      <c r="L100" s="7">
        <f t="shared" si="24"/>
        <v>40</v>
      </c>
      <c r="M100" s="26">
        <f t="shared" si="25"/>
        <v>0</v>
      </c>
      <c r="N100" s="26">
        <f t="shared" si="26"/>
        <v>0</v>
      </c>
    </row>
    <row r="101" spans="1:14" x14ac:dyDescent="0.25">
      <c r="A101" s="8" t="s">
        <v>67</v>
      </c>
      <c r="B101" s="9">
        <v>19</v>
      </c>
      <c r="C101" s="9">
        <v>6</v>
      </c>
      <c r="D101" s="31">
        <f t="shared" si="27"/>
        <v>31.578947368421051</v>
      </c>
      <c r="E101" s="9">
        <v>3</v>
      </c>
      <c r="F101" s="9">
        <v>13</v>
      </c>
      <c r="G101" s="9">
        <v>15</v>
      </c>
      <c r="H101" s="22"/>
      <c r="I101" s="23"/>
      <c r="J101" s="7">
        <f t="shared" si="22"/>
        <v>15.789473684210526</v>
      </c>
      <c r="K101" s="7">
        <f t="shared" si="23"/>
        <v>68.421052631578945</v>
      </c>
      <c r="L101" s="7">
        <f t="shared" si="24"/>
        <v>78.94736842105263</v>
      </c>
      <c r="M101" s="26">
        <f t="shared" si="25"/>
        <v>0</v>
      </c>
      <c r="N101" s="26">
        <f t="shared" si="26"/>
        <v>0</v>
      </c>
    </row>
    <row r="102" spans="1:14" x14ac:dyDescent="0.25">
      <c r="A102" s="8" t="s">
        <v>68</v>
      </c>
      <c r="B102" s="9">
        <v>0</v>
      </c>
      <c r="C102" s="9"/>
      <c r="D102" s="31"/>
      <c r="E102" s="9"/>
      <c r="F102" s="9"/>
      <c r="G102" s="9"/>
      <c r="H102" s="22"/>
      <c r="I102" s="23"/>
      <c r="J102" s="7"/>
      <c r="K102" s="7"/>
      <c r="L102" s="7"/>
      <c r="M102" s="26"/>
      <c r="N102" s="26"/>
    </row>
    <row r="103" spans="1:14" x14ac:dyDescent="0.25">
      <c r="A103" s="8" t="s">
        <v>69</v>
      </c>
      <c r="B103" s="9">
        <v>12</v>
      </c>
      <c r="C103" s="9">
        <v>4</v>
      </c>
      <c r="D103" s="31">
        <f t="shared" si="27"/>
        <v>33.333333333333329</v>
      </c>
      <c r="E103" s="9">
        <v>2</v>
      </c>
      <c r="F103" s="9">
        <v>7</v>
      </c>
      <c r="G103" s="9">
        <v>10</v>
      </c>
      <c r="H103" s="22"/>
      <c r="I103" s="23"/>
      <c r="J103" s="7">
        <f>(E103/B103)*100</f>
        <v>16.666666666666664</v>
      </c>
      <c r="K103" s="7">
        <f>(F103/B103)*100</f>
        <v>58.333333333333336</v>
      </c>
      <c r="L103" s="7">
        <f>(G103/B103)*100</f>
        <v>83.333333333333343</v>
      </c>
      <c r="M103" s="26">
        <f>(H103/B103)*100</f>
        <v>0</v>
      </c>
      <c r="N103" s="26">
        <f>(I103/B103)*100</f>
        <v>0</v>
      </c>
    </row>
    <row r="104" spans="1:14" x14ac:dyDescent="0.25">
      <c r="A104" s="8" t="s">
        <v>70</v>
      </c>
      <c r="B104" s="9">
        <v>3</v>
      </c>
      <c r="C104" s="9">
        <v>1</v>
      </c>
      <c r="D104" s="31">
        <f t="shared" si="27"/>
        <v>33.333333333333329</v>
      </c>
      <c r="E104" s="9"/>
      <c r="F104" s="9">
        <v>2</v>
      </c>
      <c r="G104" s="9">
        <v>3</v>
      </c>
      <c r="H104" s="22"/>
      <c r="I104" s="23"/>
      <c r="J104" s="7">
        <f>(E104/B104)*100</f>
        <v>0</v>
      </c>
      <c r="K104" s="7">
        <f>(F104/B104)*100</f>
        <v>66.666666666666657</v>
      </c>
      <c r="L104" s="7">
        <f>(G104/B104)*100</f>
        <v>100</v>
      </c>
      <c r="M104" s="26">
        <f>(H104/B104)*100</f>
        <v>0</v>
      </c>
      <c r="N104" s="26">
        <f>(I104/B104)*100</f>
        <v>0</v>
      </c>
    </row>
    <row r="105" spans="1:14" x14ac:dyDescent="0.25">
      <c r="A105" s="8" t="s">
        <v>71</v>
      </c>
      <c r="B105" s="9">
        <v>8</v>
      </c>
      <c r="C105" s="9">
        <v>3</v>
      </c>
      <c r="D105" s="31">
        <f t="shared" si="27"/>
        <v>37.5</v>
      </c>
      <c r="E105" s="9"/>
      <c r="F105" s="9">
        <v>2</v>
      </c>
      <c r="G105" s="9">
        <v>4</v>
      </c>
      <c r="H105" s="22"/>
      <c r="I105" s="23"/>
      <c r="J105" s="7">
        <f>(E105/B105)*100</f>
        <v>0</v>
      </c>
      <c r="K105" s="7">
        <f>(F105/B105)*100</f>
        <v>25</v>
      </c>
      <c r="L105" s="7">
        <f>(G105/B105)*100</f>
        <v>50</v>
      </c>
      <c r="M105" s="26">
        <f>(H105/B105)*100</f>
        <v>0</v>
      </c>
      <c r="N105" s="26">
        <f>(I105/B105)*100</f>
        <v>0</v>
      </c>
    </row>
    <row r="106" spans="1:14" x14ac:dyDescent="0.25">
      <c r="A106" s="8" t="s">
        <v>82</v>
      </c>
      <c r="B106" s="9">
        <v>27</v>
      </c>
      <c r="C106" s="9">
        <v>10</v>
      </c>
      <c r="D106" s="31">
        <f t="shared" si="27"/>
        <v>37.037037037037038</v>
      </c>
      <c r="E106" s="9">
        <v>7</v>
      </c>
      <c r="F106" s="9">
        <v>21</v>
      </c>
      <c r="G106" s="9">
        <v>23</v>
      </c>
      <c r="H106" s="22"/>
      <c r="I106" s="23"/>
      <c r="J106" s="7">
        <f>(E106/B106)*100</f>
        <v>25.925925925925924</v>
      </c>
      <c r="K106" s="7">
        <f>(F106/B106)*100</f>
        <v>77.777777777777786</v>
      </c>
      <c r="L106" s="7">
        <f>(G106/B106)*100</f>
        <v>85.18518518518519</v>
      </c>
      <c r="M106" s="26">
        <f>(H106/B106)*100</f>
        <v>0</v>
      </c>
      <c r="N106" s="26">
        <f>(I106/B106)*100</f>
        <v>0</v>
      </c>
    </row>
    <row r="107" spans="1:14" x14ac:dyDescent="0.25">
      <c r="A107" s="8" t="s">
        <v>72</v>
      </c>
      <c r="B107" s="9">
        <v>0</v>
      </c>
      <c r="C107" s="9"/>
      <c r="D107" s="31"/>
      <c r="E107" s="9"/>
      <c r="F107" s="9"/>
      <c r="G107" s="9"/>
      <c r="H107" s="22"/>
      <c r="I107" s="23"/>
      <c r="J107" s="7"/>
      <c r="K107" s="7"/>
      <c r="L107" s="7"/>
      <c r="M107" s="26"/>
      <c r="N107" s="26"/>
    </row>
    <row r="108" spans="1:14" s="16" customFormat="1" ht="15" customHeight="1" x14ac:dyDescent="0.25">
      <c r="A108" s="8" t="s">
        <v>73</v>
      </c>
      <c r="B108" s="9">
        <v>1</v>
      </c>
      <c r="C108" s="9"/>
      <c r="D108" s="31">
        <f t="shared" si="27"/>
        <v>0</v>
      </c>
      <c r="E108" s="9"/>
      <c r="F108" s="9"/>
      <c r="G108" s="9"/>
      <c r="H108" s="22"/>
      <c r="I108" s="23"/>
      <c r="J108" s="7">
        <f>(E108/B108)*100</f>
        <v>0</v>
      </c>
      <c r="K108" s="7">
        <f>(F108/B108)*100</f>
        <v>0</v>
      </c>
      <c r="L108" s="7">
        <f>(G108/B108)*100</f>
        <v>0</v>
      </c>
      <c r="M108" s="26">
        <f>(H108/B108)*100</f>
        <v>0</v>
      </c>
      <c r="N108" s="26">
        <f>(I108/B108)*100</f>
        <v>0</v>
      </c>
    </row>
    <row r="109" spans="1:14" s="16" customFormat="1" ht="15" customHeight="1" x14ac:dyDescent="0.25">
      <c r="A109" s="8" t="s">
        <v>74</v>
      </c>
      <c r="B109" s="9">
        <v>93</v>
      </c>
      <c r="C109" s="9">
        <v>20</v>
      </c>
      <c r="D109" s="31">
        <f t="shared" si="27"/>
        <v>21.50537634408602</v>
      </c>
      <c r="E109" s="9">
        <v>37</v>
      </c>
      <c r="F109" s="9">
        <v>68</v>
      </c>
      <c r="G109" s="9">
        <v>77</v>
      </c>
      <c r="H109" s="22"/>
      <c r="I109" s="23"/>
      <c r="J109" s="7">
        <f>(E109/B109)*100</f>
        <v>39.784946236559136</v>
      </c>
      <c r="K109" s="7">
        <f>(F109/B109)*100</f>
        <v>73.118279569892479</v>
      </c>
      <c r="L109" s="7">
        <f>(G109/B109)*100</f>
        <v>82.795698924731184</v>
      </c>
      <c r="M109" s="26">
        <f>(H109/B109)*100</f>
        <v>0</v>
      </c>
      <c r="N109" s="26">
        <f>(I109/B109)*100</f>
        <v>0</v>
      </c>
    </row>
    <row r="110" spans="1:14" x14ac:dyDescent="0.25">
      <c r="A110" s="5" t="s">
        <v>38</v>
      </c>
      <c r="B110" s="9">
        <v>54</v>
      </c>
      <c r="C110" s="9">
        <v>23</v>
      </c>
      <c r="D110" s="7">
        <f>(C110/B110)*100</f>
        <v>42.592592592592595</v>
      </c>
      <c r="E110" s="9">
        <v>7</v>
      </c>
      <c r="F110" s="9">
        <v>18</v>
      </c>
      <c r="G110" s="9">
        <v>29</v>
      </c>
      <c r="H110" s="22"/>
      <c r="I110" s="23"/>
      <c r="J110" s="7">
        <f>(E110/B110)*100</f>
        <v>12.962962962962962</v>
      </c>
      <c r="K110" s="7">
        <f>(F110/B110)*100</f>
        <v>33.333333333333329</v>
      </c>
      <c r="L110" s="7">
        <f>(G110/B110)*100</f>
        <v>53.703703703703709</v>
      </c>
      <c r="M110" s="26">
        <f>(H110/B110)*100</f>
        <v>0</v>
      </c>
      <c r="N110" s="26">
        <f>(I110/B110)*100</f>
        <v>0</v>
      </c>
    </row>
    <row r="111" spans="1:14" s="16" customFormat="1" ht="15" customHeight="1" x14ac:dyDescent="0.25">
      <c r="A111" s="8" t="s">
        <v>108</v>
      </c>
      <c r="B111" s="9">
        <v>44</v>
      </c>
      <c r="C111" s="9">
        <v>21</v>
      </c>
      <c r="D111" s="31">
        <f>(C111/B111)*100</f>
        <v>47.727272727272727</v>
      </c>
      <c r="E111" s="9">
        <v>3</v>
      </c>
      <c r="F111" s="9">
        <v>11</v>
      </c>
      <c r="G111" s="9">
        <v>22</v>
      </c>
      <c r="H111" s="22"/>
      <c r="I111" s="23"/>
      <c r="J111" s="7">
        <f>(E111/B111)*100</f>
        <v>6.8181818181818175</v>
      </c>
      <c r="K111" s="7">
        <f>(F111/B111)*100</f>
        <v>25</v>
      </c>
      <c r="L111" s="7">
        <f>(G111/B111)*100</f>
        <v>50</v>
      </c>
      <c r="M111" s="26">
        <f>(H111/B111)*100</f>
        <v>0</v>
      </c>
      <c r="N111" s="26">
        <f>(I111/B111)*100</f>
        <v>0</v>
      </c>
    </row>
    <row r="112" spans="1:14" x14ac:dyDescent="0.25">
      <c r="A112" s="15" t="s">
        <v>97</v>
      </c>
      <c r="B112" s="6">
        <v>10</v>
      </c>
      <c r="C112" s="6">
        <v>2</v>
      </c>
      <c r="D112" s="31">
        <f t="shared" ref="D112" si="28">(C112/B112)*100</f>
        <v>20</v>
      </c>
      <c r="E112" s="6">
        <v>4</v>
      </c>
      <c r="F112" s="6">
        <v>7</v>
      </c>
      <c r="G112" s="6">
        <v>7</v>
      </c>
      <c r="H112" s="22"/>
      <c r="I112" s="23"/>
      <c r="J112" s="7">
        <f>(E112/B112)*100</f>
        <v>40</v>
      </c>
      <c r="K112" s="7">
        <f>(F112/B112)*100</f>
        <v>70</v>
      </c>
      <c r="L112" s="7">
        <f>(G112/B112)*100</f>
        <v>70</v>
      </c>
      <c r="M112" s="26">
        <f>(H112/B112)*100</f>
        <v>0</v>
      </c>
      <c r="N112" s="26">
        <f>(I112/B112)*100</f>
        <v>0</v>
      </c>
    </row>
  </sheetData>
  <sheetProtection sheet="1" objects="1" scenarios="1"/>
  <printOptions horizontalCentered="1"/>
  <pageMargins left="0" right="0" top="1.5" bottom="0.75" header="0.55000000000000004" footer="0.3"/>
  <pageSetup scale="80" orientation="landscape" r:id="rId1"/>
  <headerFooter>
    <oddHeader>&amp;C&amp;"Times New Roman,Bold"&amp;12CALIFORNIA STATE UNIVERSITY, STANISLAUS
CCC TRANSFER &amp;KFF0000 &amp;K000000GRADUATION RATES BY LENGTH OF TIME TO DEGREE, DEMOGRAPHIC CHARACTERISTICS, COLLEGE AND DEGREE PROGRAM AT ENTRY
Fall 2012 Entering Cohort</oddHeader>
    <oddFooter>&amp;C&amp;F, &amp;P / &amp;P</oddFooter>
  </headerFooter>
  <rowBreaks count="1" manualBreakCount="1">
    <brk id="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12"/>
  <sheetViews>
    <sheetView showWhiteSpace="0" zoomScale="85" zoomScaleNormal="85" workbookViewId="0">
      <pane ySplit="1" topLeftCell="A17" activePane="bottomLeft" state="frozen"/>
      <selection activeCell="O120" sqref="O120"/>
      <selection pane="bottomLeft" activeCell="K49" sqref="K49"/>
    </sheetView>
  </sheetViews>
  <sheetFormatPr defaultRowHeight="15" x14ac:dyDescent="0.25"/>
  <cols>
    <col min="1" max="1" width="36.5703125" style="1" customWidth="1"/>
    <col min="2" max="3" width="11.7109375" style="1" customWidth="1"/>
    <col min="4" max="4" width="11.7109375" style="2" customWidth="1"/>
    <col min="5" max="6" width="11.7109375" style="1" customWidth="1"/>
    <col min="7" max="9" width="11.7109375" style="20" customWidth="1"/>
    <col min="10" max="11" width="11.7109375" style="1" customWidth="1"/>
    <col min="12" max="14" width="11.7109375" style="24" customWidth="1"/>
    <col min="15" max="16384" width="9.140625" style="1"/>
  </cols>
  <sheetData>
    <row r="1" spans="1:14" ht="66" customHeight="1" x14ac:dyDescent="0.25">
      <c r="A1" s="3"/>
      <c r="B1" s="3" t="s">
        <v>0</v>
      </c>
      <c r="C1" s="3" t="s">
        <v>79</v>
      </c>
      <c r="D1" s="4" t="s">
        <v>80</v>
      </c>
      <c r="E1" s="3" t="s">
        <v>76</v>
      </c>
      <c r="F1" s="3" t="s">
        <v>75</v>
      </c>
      <c r="G1" s="21" t="s">
        <v>1</v>
      </c>
      <c r="H1" s="21" t="s">
        <v>2</v>
      </c>
      <c r="I1" s="21" t="s">
        <v>3</v>
      </c>
      <c r="J1" s="4" t="s">
        <v>123</v>
      </c>
      <c r="K1" s="4" t="s">
        <v>78</v>
      </c>
      <c r="L1" s="25" t="s">
        <v>83</v>
      </c>
      <c r="M1" s="25" t="s">
        <v>5</v>
      </c>
      <c r="N1" s="25" t="s">
        <v>6</v>
      </c>
    </row>
    <row r="2" spans="1:14" x14ac:dyDescent="0.25">
      <c r="A2" s="17" t="s">
        <v>85</v>
      </c>
      <c r="B2" s="19">
        <v>1009</v>
      </c>
      <c r="C2" s="6">
        <v>206</v>
      </c>
      <c r="D2" s="31">
        <f>(C2/B2)*100</f>
        <v>20.41625371655104</v>
      </c>
      <c r="E2" s="6">
        <v>328</v>
      </c>
      <c r="F2" s="6">
        <v>662</v>
      </c>
      <c r="G2" s="22"/>
      <c r="H2" s="22"/>
      <c r="I2" s="23"/>
      <c r="J2" s="7">
        <f t="shared" ref="J2:J14" si="0">(E2/B2)*100</f>
        <v>32.507433102081265</v>
      </c>
      <c r="K2" s="7">
        <f t="shared" ref="K2:K14" si="1">(F2/B2)*100</f>
        <v>65.60951437066403</v>
      </c>
      <c r="L2" s="26">
        <f t="shared" ref="L2:L14" si="2">(G2/B2)*100</f>
        <v>0</v>
      </c>
      <c r="M2" s="26">
        <f t="shared" ref="M2:M14" si="3">(H2/B2)*100</f>
        <v>0</v>
      </c>
      <c r="N2" s="26">
        <f t="shared" ref="N2:N14" si="4">(I2/B2)*100</f>
        <v>0</v>
      </c>
    </row>
    <row r="3" spans="1:14" s="32" customFormat="1" x14ac:dyDescent="0.25">
      <c r="A3" s="12" t="s">
        <v>86</v>
      </c>
      <c r="B3" s="9">
        <v>16</v>
      </c>
      <c r="C3" s="9">
        <v>5</v>
      </c>
      <c r="D3" s="31">
        <f t="shared" ref="D3:D11" si="5">(C3/B3)*100</f>
        <v>31.25</v>
      </c>
      <c r="E3" s="44">
        <v>4</v>
      </c>
      <c r="F3" s="44">
        <v>10</v>
      </c>
      <c r="G3" s="33"/>
      <c r="H3" s="33"/>
      <c r="I3" s="33"/>
      <c r="J3" s="7">
        <f t="shared" si="0"/>
        <v>25</v>
      </c>
      <c r="K3" s="7">
        <f t="shared" si="1"/>
        <v>62.5</v>
      </c>
      <c r="L3" s="26">
        <f t="shared" si="2"/>
        <v>0</v>
      </c>
      <c r="M3" s="26">
        <f t="shared" si="3"/>
        <v>0</v>
      </c>
      <c r="N3" s="26">
        <f t="shared" si="4"/>
        <v>0</v>
      </c>
    </row>
    <row r="4" spans="1:14" s="32" customFormat="1" x14ac:dyDescent="0.25">
      <c r="A4" s="12" t="s">
        <v>87</v>
      </c>
      <c r="B4" s="9">
        <v>419</v>
      </c>
      <c r="C4" s="9">
        <v>78</v>
      </c>
      <c r="D4" s="31">
        <f t="shared" si="5"/>
        <v>18.615751789976134</v>
      </c>
      <c r="E4" s="44">
        <v>139</v>
      </c>
      <c r="F4" s="44">
        <v>273</v>
      </c>
      <c r="G4" s="33"/>
      <c r="H4" s="33"/>
      <c r="I4" s="33"/>
      <c r="J4" s="7">
        <f t="shared" si="0"/>
        <v>33.174224343675419</v>
      </c>
      <c r="K4" s="7">
        <f t="shared" si="1"/>
        <v>65.155131264916463</v>
      </c>
      <c r="L4" s="26">
        <f t="shared" si="2"/>
        <v>0</v>
      </c>
      <c r="M4" s="26">
        <f t="shared" si="3"/>
        <v>0</v>
      </c>
      <c r="N4" s="26">
        <f t="shared" si="4"/>
        <v>0</v>
      </c>
    </row>
    <row r="5" spans="1:14" s="32" customFormat="1" x14ac:dyDescent="0.25">
      <c r="A5" s="12" t="s">
        <v>88</v>
      </c>
      <c r="B5" s="9">
        <v>4</v>
      </c>
      <c r="C5" s="9">
        <v>2</v>
      </c>
      <c r="D5" s="31">
        <f t="shared" si="5"/>
        <v>50</v>
      </c>
      <c r="E5" s="44">
        <v>2</v>
      </c>
      <c r="F5" s="44">
        <v>3</v>
      </c>
      <c r="G5" s="33"/>
      <c r="H5" s="33"/>
      <c r="I5" s="33"/>
      <c r="J5" s="7">
        <f t="shared" si="0"/>
        <v>50</v>
      </c>
      <c r="K5" s="7">
        <f t="shared" si="1"/>
        <v>75</v>
      </c>
      <c r="L5" s="26">
        <f t="shared" si="2"/>
        <v>0</v>
      </c>
      <c r="M5" s="26">
        <f t="shared" si="3"/>
        <v>0</v>
      </c>
      <c r="N5" s="26">
        <f t="shared" si="4"/>
        <v>0</v>
      </c>
    </row>
    <row r="6" spans="1:14" s="32" customFormat="1" x14ac:dyDescent="0.25">
      <c r="A6" s="12" t="s">
        <v>89</v>
      </c>
      <c r="B6" s="9">
        <v>124</v>
      </c>
      <c r="C6" s="9">
        <v>29</v>
      </c>
      <c r="D6" s="31">
        <f t="shared" si="5"/>
        <v>23.387096774193548</v>
      </c>
      <c r="E6" s="44">
        <v>24</v>
      </c>
      <c r="F6" s="44">
        <v>66</v>
      </c>
      <c r="G6" s="33"/>
      <c r="H6" s="33"/>
      <c r="I6" s="33"/>
      <c r="J6" s="7">
        <f t="shared" si="0"/>
        <v>19.35483870967742</v>
      </c>
      <c r="K6" s="7">
        <f t="shared" si="1"/>
        <v>53.225806451612897</v>
      </c>
      <c r="L6" s="26">
        <f t="shared" si="2"/>
        <v>0</v>
      </c>
      <c r="M6" s="26">
        <f t="shared" si="3"/>
        <v>0</v>
      </c>
      <c r="N6" s="26">
        <f t="shared" si="4"/>
        <v>0</v>
      </c>
    </row>
    <row r="7" spans="1:14" s="32" customFormat="1" x14ac:dyDescent="0.25">
      <c r="A7" s="12" t="s">
        <v>90</v>
      </c>
      <c r="B7" s="9">
        <v>21</v>
      </c>
      <c r="C7" s="9">
        <v>4</v>
      </c>
      <c r="D7" s="31">
        <f t="shared" si="5"/>
        <v>19.047619047619047</v>
      </c>
      <c r="E7" s="44">
        <v>7</v>
      </c>
      <c r="F7" s="44">
        <v>10</v>
      </c>
      <c r="G7" s="33"/>
      <c r="H7" s="33"/>
      <c r="I7" s="33"/>
      <c r="J7" s="7">
        <f t="shared" si="0"/>
        <v>33.333333333333329</v>
      </c>
      <c r="K7" s="7">
        <f t="shared" si="1"/>
        <v>47.619047619047613</v>
      </c>
      <c r="L7" s="26">
        <f t="shared" si="2"/>
        <v>0</v>
      </c>
      <c r="M7" s="26">
        <f t="shared" si="3"/>
        <v>0</v>
      </c>
      <c r="N7" s="26">
        <f t="shared" si="4"/>
        <v>0</v>
      </c>
    </row>
    <row r="8" spans="1:14" s="32" customFormat="1" x14ac:dyDescent="0.25">
      <c r="A8" s="12" t="s">
        <v>91</v>
      </c>
      <c r="B8" s="9">
        <v>8</v>
      </c>
      <c r="C8" s="9">
        <v>3</v>
      </c>
      <c r="D8" s="31">
        <f t="shared" si="5"/>
        <v>37.5</v>
      </c>
      <c r="E8" s="44">
        <v>3</v>
      </c>
      <c r="F8" s="44">
        <v>5</v>
      </c>
      <c r="G8" s="33"/>
      <c r="H8" s="33"/>
      <c r="I8" s="33"/>
      <c r="J8" s="7">
        <f t="shared" si="0"/>
        <v>37.5</v>
      </c>
      <c r="K8" s="7">
        <f t="shared" si="1"/>
        <v>62.5</v>
      </c>
      <c r="L8" s="26">
        <f t="shared" si="2"/>
        <v>0</v>
      </c>
      <c r="M8" s="26">
        <f t="shared" si="3"/>
        <v>0</v>
      </c>
      <c r="N8" s="26">
        <f t="shared" si="4"/>
        <v>0</v>
      </c>
    </row>
    <row r="9" spans="1:14" s="32" customFormat="1" x14ac:dyDescent="0.25">
      <c r="A9" s="12" t="s">
        <v>92</v>
      </c>
      <c r="B9" s="9">
        <v>308</v>
      </c>
      <c r="C9" s="9">
        <v>63</v>
      </c>
      <c r="D9" s="31">
        <f t="shared" si="5"/>
        <v>20.454545454545457</v>
      </c>
      <c r="E9" s="44">
        <v>112</v>
      </c>
      <c r="F9" s="44">
        <v>228</v>
      </c>
      <c r="G9" s="33"/>
      <c r="H9" s="33"/>
      <c r="I9" s="33"/>
      <c r="J9" s="7">
        <f t="shared" si="0"/>
        <v>36.363636363636367</v>
      </c>
      <c r="K9" s="7">
        <f t="shared" si="1"/>
        <v>74.025974025974023</v>
      </c>
      <c r="L9" s="26">
        <f t="shared" si="2"/>
        <v>0</v>
      </c>
      <c r="M9" s="26">
        <f t="shared" si="3"/>
        <v>0</v>
      </c>
      <c r="N9" s="26">
        <f t="shared" si="4"/>
        <v>0</v>
      </c>
    </row>
    <row r="10" spans="1:14" s="32" customFormat="1" x14ac:dyDescent="0.25">
      <c r="A10" s="12" t="s">
        <v>93</v>
      </c>
      <c r="B10" s="9">
        <v>40</v>
      </c>
      <c r="C10" s="9">
        <v>6</v>
      </c>
      <c r="D10" s="31">
        <f t="shared" si="5"/>
        <v>15</v>
      </c>
      <c r="E10" s="44">
        <v>15</v>
      </c>
      <c r="F10" s="44">
        <v>27</v>
      </c>
      <c r="G10" s="33"/>
      <c r="H10" s="33"/>
      <c r="I10" s="33"/>
      <c r="J10" s="7">
        <f t="shared" si="0"/>
        <v>37.5</v>
      </c>
      <c r="K10" s="7">
        <f t="shared" si="1"/>
        <v>67.5</v>
      </c>
      <c r="L10" s="26">
        <f t="shared" si="2"/>
        <v>0</v>
      </c>
      <c r="M10" s="26">
        <f t="shared" si="3"/>
        <v>0</v>
      </c>
      <c r="N10" s="26">
        <f t="shared" si="4"/>
        <v>0</v>
      </c>
    </row>
    <row r="11" spans="1:14" s="32" customFormat="1" x14ac:dyDescent="0.25">
      <c r="A11" s="12" t="s">
        <v>94</v>
      </c>
      <c r="B11" s="9">
        <v>69</v>
      </c>
      <c r="C11" s="9">
        <v>16</v>
      </c>
      <c r="D11" s="31">
        <f t="shared" si="5"/>
        <v>23.188405797101449</v>
      </c>
      <c r="E11" s="44">
        <v>22</v>
      </c>
      <c r="F11" s="44">
        <v>40</v>
      </c>
      <c r="G11" s="33"/>
      <c r="H11" s="33"/>
      <c r="I11" s="33"/>
      <c r="J11" s="7">
        <f t="shared" si="0"/>
        <v>31.884057971014489</v>
      </c>
      <c r="K11" s="7">
        <f t="shared" si="1"/>
        <v>57.971014492753625</v>
      </c>
      <c r="L11" s="26">
        <f t="shared" si="2"/>
        <v>0</v>
      </c>
      <c r="M11" s="26">
        <f t="shared" si="3"/>
        <v>0</v>
      </c>
      <c r="N11" s="26">
        <f t="shared" si="4"/>
        <v>0</v>
      </c>
    </row>
    <row r="12" spans="1:14" x14ac:dyDescent="0.25">
      <c r="A12" s="12" t="s">
        <v>95</v>
      </c>
      <c r="B12" s="9">
        <v>390</v>
      </c>
      <c r="C12" s="9">
        <v>78</v>
      </c>
      <c r="D12" s="31">
        <f>(C12/B12)*100</f>
        <v>20</v>
      </c>
      <c r="E12" s="9">
        <v>108</v>
      </c>
      <c r="F12" s="9">
        <v>244</v>
      </c>
      <c r="G12" s="22"/>
      <c r="H12" s="22"/>
      <c r="I12" s="23"/>
      <c r="J12" s="7">
        <f t="shared" si="0"/>
        <v>27.692307692307693</v>
      </c>
      <c r="K12" s="7">
        <f t="shared" si="1"/>
        <v>62.564102564102562</v>
      </c>
      <c r="L12" s="26">
        <f t="shared" si="2"/>
        <v>0</v>
      </c>
      <c r="M12" s="26">
        <f t="shared" si="3"/>
        <v>0</v>
      </c>
      <c r="N12" s="26">
        <f t="shared" si="4"/>
        <v>0</v>
      </c>
    </row>
    <row r="13" spans="1:14" x14ac:dyDescent="0.25">
      <c r="A13" s="8" t="s">
        <v>86</v>
      </c>
      <c r="B13" s="9">
        <v>8</v>
      </c>
      <c r="C13" s="9">
        <v>2</v>
      </c>
      <c r="D13" s="31">
        <f t="shared" ref="D13:D21" si="6">(C13/B13)*100</f>
        <v>25</v>
      </c>
      <c r="E13" s="9">
        <v>2</v>
      </c>
      <c r="F13" s="9">
        <v>5</v>
      </c>
      <c r="G13" s="9"/>
      <c r="H13" s="22"/>
      <c r="I13" s="23"/>
      <c r="J13" s="7">
        <f t="shared" si="0"/>
        <v>25</v>
      </c>
      <c r="K13" s="7">
        <f t="shared" si="1"/>
        <v>62.5</v>
      </c>
      <c r="L13" s="26">
        <f t="shared" si="2"/>
        <v>0</v>
      </c>
      <c r="M13" s="26">
        <f t="shared" si="3"/>
        <v>0</v>
      </c>
      <c r="N13" s="26">
        <f t="shared" si="4"/>
        <v>0</v>
      </c>
    </row>
    <row r="14" spans="1:14" x14ac:dyDescent="0.25">
      <c r="A14" s="8" t="s">
        <v>87</v>
      </c>
      <c r="B14" s="9">
        <v>158</v>
      </c>
      <c r="C14" s="9">
        <v>27</v>
      </c>
      <c r="D14" s="31">
        <f t="shared" si="6"/>
        <v>17.088607594936708</v>
      </c>
      <c r="E14" s="9">
        <v>54</v>
      </c>
      <c r="F14" s="9">
        <v>103</v>
      </c>
      <c r="G14" s="9"/>
      <c r="H14" s="22"/>
      <c r="I14" s="23"/>
      <c r="J14" s="7">
        <f t="shared" si="0"/>
        <v>34.177215189873415</v>
      </c>
      <c r="K14" s="7">
        <f t="shared" si="1"/>
        <v>65.189873417721529</v>
      </c>
      <c r="L14" s="26">
        <f t="shared" si="2"/>
        <v>0</v>
      </c>
      <c r="M14" s="26">
        <f t="shared" si="3"/>
        <v>0</v>
      </c>
      <c r="N14" s="26">
        <f t="shared" si="4"/>
        <v>0</v>
      </c>
    </row>
    <row r="15" spans="1:14" x14ac:dyDescent="0.25">
      <c r="A15" s="8" t="s">
        <v>88</v>
      </c>
      <c r="B15" s="9">
        <v>0</v>
      </c>
      <c r="C15" s="9"/>
      <c r="D15" s="31"/>
      <c r="E15" s="9"/>
      <c r="F15" s="9"/>
      <c r="G15" s="9"/>
      <c r="H15" s="22"/>
      <c r="I15" s="23"/>
      <c r="J15" s="7"/>
      <c r="K15" s="7"/>
      <c r="L15" s="26"/>
      <c r="M15" s="26"/>
      <c r="N15" s="26"/>
    </row>
    <row r="16" spans="1:14" x14ac:dyDescent="0.25">
      <c r="A16" s="8" t="s">
        <v>89</v>
      </c>
      <c r="B16" s="9">
        <v>48</v>
      </c>
      <c r="C16" s="9">
        <v>12</v>
      </c>
      <c r="D16" s="31">
        <f t="shared" si="6"/>
        <v>25</v>
      </c>
      <c r="E16" s="9">
        <v>6</v>
      </c>
      <c r="F16" s="9">
        <v>23</v>
      </c>
      <c r="G16" s="9"/>
      <c r="H16" s="22"/>
      <c r="I16" s="23"/>
      <c r="J16" s="7">
        <f t="shared" ref="J16:J37" si="7">(E16/B16)*100</f>
        <v>12.5</v>
      </c>
      <c r="K16" s="7">
        <f t="shared" ref="K16:K37" si="8">(F16/B16)*100</f>
        <v>47.916666666666671</v>
      </c>
      <c r="L16" s="26">
        <f t="shared" ref="L16:L37" si="9">(G16/B16)*100</f>
        <v>0</v>
      </c>
      <c r="M16" s="26">
        <f t="shared" ref="M16:M37" si="10">(H16/B16)*100</f>
        <v>0</v>
      </c>
      <c r="N16" s="26">
        <f t="shared" ref="N16:N37" si="11">(I16/B16)*100</f>
        <v>0</v>
      </c>
    </row>
    <row r="17" spans="1:14" x14ac:dyDescent="0.25">
      <c r="A17" s="8" t="s">
        <v>90</v>
      </c>
      <c r="B17" s="9">
        <v>7</v>
      </c>
      <c r="C17" s="9">
        <v>1</v>
      </c>
      <c r="D17" s="31">
        <f t="shared" si="6"/>
        <v>14.285714285714285</v>
      </c>
      <c r="E17" s="9">
        <v>1</v>
      </c>
      <c r="F17" s="9">
        <v>3</v>
      </c>
      <c r="G17" s="9"/>
      <c r="H17" s="22"/>
      <c r="I17" s="23"/>
      <c r="J17" s="7">
        <f t="shared" si="7"/>
        <v>14.285714285714285</v>
      </c>
      <c r="K17" s="7">
        <f t="shared" si="8"/>
        <v>42.857142857142854</v>
      </c>
      <c r="L17" s="26">
        <f t="shared" si="9"/>
        <v>0</v>
      </c>
      <c r="M17" s="26">
        <f t="shared" si="10"/>
        <v>0</v>
      </c>
      <c r="N17" s="26">
        <f t="shared" si="11"/>
        <v>0</v>
      </c>
    </row>
    <row r="18" spans="1:14" x14ac:dyDescent="0.25">
      <c r="A18" s="8" t="s">
        <v>91</v>
      </c>
      <c r="B18" s="9">
        <v>3</v>
      </c>
      <c r="C18" s="9">
        <v>2</v>
      </c>
      <c r="D18" s="31">
        <f t="shared" si="6"/>
        <v>66.666666666666657</v>
      </c>
      <c r="E18" s="9">
        <v>1</v>
      </c>
      <c r="F18" s="9">
        <v>2</v>
      </c>
      <c r="G18" s="9"/>
      <c r="H18" s="22"/>
      <c r="I18" s="23"/>
      <c r="J18" s="7">
        <f t="shared" si="7"/>
        <v>33.333333333333329</v>
      </c>
      <c r="K18" s="7">
        <f t="shared" si="8"/>
        <v>66.666666666666657</v>
      </c>
      <c r="L18" s="26">
        <f t="shared" si="9"/>
        <v>0</v>
      </c>
      <c r="M18" s="26">
        <f t="shared" si="10"/>
        <v>0</v>
      </c>
      <c r="N18" s="26">
        <f t="shared" si="11"/>
        <v>0</v>
      </c>
    </row>
    <row r="19" spans="1:14" x14ac:dyDescent="0.25">
      <c r="A19" s="8" t="s">
        <v>92</v>
      </c>
      <c r="B19" s="9">
        <v>123</v>
      </c>
      <c r="C19" s="9">
        <v>26</v>
      </c>
      <c r="D19" s="31">
        <f t="shared" si="6"/>
        <v>21.138211382113823</v>
      </c>
      <c r="E19" s="9">
        <v>33</v>
      </c>
      <c r="F19" s="9">
        <v>83</v>
      </c>
      <c r="G19" s="9"/>
      <c r="H19" s="22"/>
      <c r="I19" s="23"/>
      <c r="J19" s="7">
        <f t="shared" si="7"/>
        <v>26.829268292682929</v>
      </c>
      <c r="K19" s="7">
        <f t="shared" si="8"/>
        <v>67.479674796747972</v>
      </c>
      <c r="L19" s="26">
        <f t="shared" si="9"/>
        <v>0</v>
      </c>
      <c r="M19" s="26">
        <f t="shared" si="10"/>
        <v>0</v>
      </c>
      <c r="N19" s="26">
        <f t="shared" si="11"/>
        <v>0</v>
      </c>
    </row>
    <row r="20" spans="1:14" x14ac:dyDescent="0.25">
      <c r="A20" s="8" t="s">
        <v>93</v>
      </c>
      <c r="B20" s="9">
        <v>13</v>
      </c>
      <c r="C20" s="9">
        <v>1</v>
      </c>
      <c r="D20" s="31">
        <f t="shared" si="6"/>
        <v>7.6923076923076925</v>
      </c>
      <c r="E20" s="9">
        <v>4</v>
      </c>
      <c r="F20" s="9">
        <v>8</v>
      </c>
      <c r="G20" s="9"/>
      <c r="H20" s="22"/>
      <c r="I20" s="23"/>
      <c r="J20" s="7">
        <f t="shared" si="7"/>
        <v>30.76923076923077</v>
      </c>
      <c r="K20" s="7">
        <f t="shared" si="8"/>
        <v>61.53846153846154</v>
      </c>
      <c r="L20" s="26">
        <f t="shared" si="9"/>
        <v>0</v>
      </c>
      <c r="M20" s="26">
        <f t="shared" si="10"/>
        <v>0</v>
      </c>
      <c r="N20" s="26">
        <f t="shared" si="11"/>
        <v>0</v>
      </c>
    </row>
    <row r="21" spans="1:14" x14ac:dyDescent="0.25">
      <c r="A21" s="8" t="s">
        <v>94</v>
      </c>
      <c r="B21" s="9">
        <v>30</v>
      </c>
      <c r="C21" s="9">
        <v>7</v>
      </c>
      <c r="D21" s="31">
        <f t="shared" si="6"/>
        <v>23.333333333333332</v>
      </c>
      <c r="E21" s="9">
        <v>7</v>
      </c>
      <c r="F21" s="9">
        <v>17</v>
      </c>
      <c r="G21" s="9"/>
      <c r="H21" s="22"/>
      <c r="I21" s="23"/>
      <c r="J21" s="7">
        <f t="shared" si="7"/>
        <v>23.333333333333332</v>
      </c>
      <c r="K21" s="7">
        <f t="shared" si="8"/>
        <v>56.666666666666664</v>
      </c>
      <c r="L21" s="26">
        <f t="shared" si="9"/>
        <v>0</v>
      </c>
      <c r="M21" s="26">
        <f t="shared" si="10"/>
        <v>0</v>
      </c>
      <c r="N21" s="26">
        <f t="shared" si="11"/>
        <v>0</v>
      </c>
    </row>
    <row r="22" spans="1:14" x14ac:dyDescent="0.25">
      <c r="A22" s="34" t="s">
        <v>96</v>
      </c>
      <c r="B22" s="9">
        <v>619</v>
      </c>
      <c r="C22" s="9">
        <v>128</v>
      </c>
      <c r="D22" s="31">
        <f>(C22/B22)*100</f>
        <v>20.678513731825525</v>
      </c>
      <c r="E22" s="9">
        <v>220</v>
      </c>
      <c r="F22" s="9">
        <v>418</v>
      </c>
      <c r="G22" s="22"/>
      <c r="H22" s="22"/>
      <c r="I22" s="23"/>
      <c r="J22" s="7">
        <f t="shared" si="7"/>
        <v>35.541195476575119</v>
      </c>
      <c r="K22" s="7">
        <f t="shared" si="8"/>
        <v>67.528271405492731</v>
      </c>
      <c r="L22" s="26">
        <f t="shared" si="9"/>
        <v>0</v>
      </c>
      <c r="M22" s="26">
        <f t="shared" si="10"/>
        <v>0</v>
      </c>
      <c r="N22" s="26">
        <f t="shared" si="11"/>
        <v>0</v>
      </c>
    </row>
    <row r="23" spans="1:14" x14ac:dyDescent="0.25">
      <c r="A23" s="46" t="s">
        <v>86</v>
      </c>
      <c r="B23" s="9">
        <v>8</v>
      </c>
      <c r="C23" s="9">
        <v>3</v>
      </c>
      <c r="D23" s="31">
        <f t="shared" ref="D23:D31" si="12">(C23/B23)*100</f>
        <v>37.5</v>
      </c>
      <c r="E23" s="9">
        <v>2</v>
      </c>
      <c r="F23" s="9">
        <v>5</v>
      </c>
      <c r="G23" s="9"/>
      <c r="H23" s="22"/>
      <c r="I23" s="23"/>
      <c r="J23" s="7">
        <f t="shared" si="7"/>
        <v>25</v>
      </c>
      <c r="K23" s="7">
        <f t="shared" si="8"/>
        <v>62.5</v>
      </c>
      <c r="L23" s="26">
        <f t="shared" si="9"/>
        <v>0</v>
      </c>
      <c r="M23" s="26">
        <f t="shared" si="10"/>
        <v>0</v>
      </c>
      <c r="N23" s="26">
        <f t="shared" si="11"/>
        <v>0</v>
      </c>
    </row>
    <row r="24" spans="1:14" x14ac:dyDescent="0.25">
      <c r="A24" s="46" t="s">
        <v>87</v>
      </c>
      <c r="B24" s="9">
        <v>261</v>
      </c>
      <c r="C24" s="9">
        <v>51</v>
      </c>
      <c r="D24" s="31">
        <f t="shared" si="12"/>
        <v>19.540229885057471</v>
      </c>
      <c r="E24" s="9">
        <v>85</v>
      </c>
      <c r="F24" s="9">
        <v>170</v>
      </c>
      <c r="G24" s="9"/>
      <c r="H24" s="22"/>
      <c r="I24" s="23"/>
      <c r="J24" s="7">
        <f t="shared" si="7"/>
        <v>32.567049808429118</v>
      </c>
      <c r="K24" s="7">
        <f t="shared" si="8"/>
        <v>65.134099616858236</v>
      </c>
      <c r="L24" s="26">
        <f t="shared" si="9"/>
        <v>0</v>
      </c>
      <c r="M24" s="26">
        <f t="shared" si="10"/>
        <v>0</v>
      </c>
      <c r="N24" s="26">
        <f t="shared" si="11"/>
        <v>0</v>
      </c>
    </row>
    <row r="25" spans="1:14" x14ac:dyDescent="0.25">
      <c r="A25" s="46" t="s">
        <v>88</v>
      </c>
      <c r="B25" s="9">
        <v>4</v>
      </c>
      <c r="C25" s="9">
        <v>2</v>
      </c>
      <c r="D25" s="31">
        <f t="shared" si="12"/>
        <v>50</v>
      </c>
      <c r="E25" s="9">
        <v>2</v>
      </c>
      <c r="F25" s="9">
        <v>3</v>
      </c>
      <c r="G25" s="9"/>
      <c r="H25" s="22"/>
      <c r="I25" s="23"/>
      <c r="J25" s="7">
        <f t="shared" si="7"/>
        <v>50</v>
      </c>
      <c r="K25" s="7">
        <f t="shared" si="8"/>
        <v>75</v>
      </c>
      <c r="L25" s="26">
        <f t="shared" si="9"/>
        <v>0</v>
      </c>
      <c r="M25" s="26">
        <f t="shared" si="10"/>
        <v>0</v>
      </c>
      <c r="N25" s="26">
        <f t="shared" si="11"/>
        <v>0</v>
      </c>
    </row>
    <row r="26" spans="1:14" x14ac:dyDescent="0.25">
      <c r="A26" s="46" t="s">
        <v>89</v>
      </c>
      <c r="B26" s="9">
        <v>76</v>
      </c>
      <c r="C26" s="9">
        <v>17</v>
      </c>
      <c r="D26" s="31">
        <f t="shared" si="12"/>
        <v>22.368421052631579</v>
      </c>
      <c r="E26" s="9">
        <v>18</v>
      </c>
      <c r="F26" s="9">
        <v>43</v>
      </c>
      <c r="G26" s="9"/>
      <c r="H26" s="22"/>
      <c r="I26" s="23"/>
      <c r="J26" s="7">
        <f t="shared" si="7"/>
        <v>23.684210526315788</v>
      </c>
      <c r="K26" s="7">
        <f t="shared" si="8"/>
        <v>56.578947368421048</v>
      </c>
      <c r="L26" s="26">
        <f t="shared" si="9"/>
        <v>0</v>
      </c>
      <c r="M26" s="26">
        <f t="shared" si="10"/>
        <v>0</v>
      </c>
      <c r="N26" s="26">
        <f t="shared" si="11"/>
        <v>0</v>
      </c>
    </row>
    <row r="27" spans="1:14" x14ac:dyDescent="0.25">
      <c r="A27" s="8" t="s">
        <v>90</v>
      </c>
      <c r="B27" s="9">
        <v>14</v>
      </c>
      <c r="C27" s="9">
        <v>3</v>
      </c>
      <c r="D27" s="31">
        <f t="shared" si="12"/>
        <v>21.428571428571427</v>
      </c>
      <c r="E27" s="9">
        <v>6</v>
      </c>
      <c r="F27" s="9">
        <v>7</v>
      </c>
      <c r="G27" s="9"/>
      <c r="H27" s="22"/>
      <c r="I27" s="23"/>
      <c r="J27" s="7">
        <f t="shared" si="7"/>
        <v>42.857142857142854</v>
      </c>
      <c r="K27" s="7">
        <f t="shared" si="8"/>
        <v>50</v>
      </c>
      <c r="L27" s="26">
        <f t="shared" si="9"/>
        <v>0</v>
      </c>
      <c r="M27" s="26">
        <f t="shared" si="10"/>
        <v>0</v>
      </c>
      <c r="N27" s="26">
        <f t="shared" si="11"/>
        <v>0</v>
      </c>
    </row>
    <row r="28" spans="1:14" x14ac:dyDescent="0.25">
      <c r="A28" s="8" t="s">
        <v>91</v>
      </c>
      <c r="B28" s="9">
        <v>5</v>
      </c>
      <c r="C28" s="9">
        <v>1</v>
      </c>
      <c r="D28" s="31">
        <f t="shared" si="12"/>
        <v>20</v>
      </c>
      <c r="E28" s="9">
        <v>2</v>
      </c>
      <c r="F28" s="9">
        <v>3</v>
      </c>
      <c r="G28" s="9"/>
      <c r="H28" s="22"/>
      <c r="I28" s="23"/>
      <c r="J28" s="7">
        <f t="shared" si="7"/>
        <v>40</v>
      </c>
      <c r="K28" s="7">
        <f t="shared" si="8"/>
        <v>60</v>
      </c>
      <c r="L28" s="26">
        <f t="shared" si="9"/>
        <v>0</v>
      </c>
      <c r="M28" s="26">
        <f t="shared" si="10"/>
        <v>0</v>
      </c>
      <c r="N28" s="26">
        <f t="shared" si="11"/>
        <v>0</v>
      </c>
    </row>
    <row r="29" spans="1:14" x14ac:dyDescent="0.25">
      <c r="A29" s="8" t="s">
        <v>92</v>
      </c>
      <c r="B29" s="9">
        <v>185</v>
      </c>
      <c r="C29" s="9">
        <v>37</v>
      </c>
      <c r="D29" s="31">
        <f t="shared" si="12"/>
        <v>20</v>
      </c>
      <c r="E29" s="9">
        <v>79</v>
      </c>
      <c r="F29" s="9">
        <v>145</v>
      </c>
      <c r="G29" s="9"/>
      <c r="H29" s="22"/>
      <c r="I29" s="23"/>
      <c r="J29" s="7">
        <f t="shared" si="7"/>
        <v>42.702702702702702</v>
      </c>
      <c r="K29" s="7">
        <f t="shared" si="8"/>
        <v>78.378378378378372</v>
      </c>
      <c r="L29" s="26">
        <f t="shared" si="9"/>
        <v>0</v>
      </c>
      <c r="M29" s="26">
        <f t="shared" si="10"/>
        <v>0</v>
      </c>
      <c r="N29" s="26">
        <f t="shared" si="11"/>
        <v>0</v>
      </c>
    </row>
    <row r="30" spans="1:14" x14ac:dyDescent="0.25">
      <c r="A30" s="8" t="s">
        <v>93</v>
      </c>
      <c r="B30" s="9">
        <v>27</v>
      </c>
      <c r="C30" s="9">
        <v>5</v>
      </c>
      <c r="D30" s="31">
        <f t="shared" si="12"/>
        <v>18.518518518518519</v>
      </c>
      <c r="E30" s="9">
        <v>11</v>
      </c>
      <c r="F30" s="9">
        <v>19</v>
      </c>
      <c r="G30" s="9"/>
      <c r="H30" s="22"/>
      <c r="I30" s="23"/>
      <c r="J30" s="7">
        <f t="shared" si="7"/>
        <v>40.74074074074074</v>
      </c>
      <c r="K30" s="7">
        <f t="shared" si="8"/>
        <v>70.370370370370367</v>
      </c>
      <c r="L30" s="26">
        <f t="shared" si="9"/>
        <v>0</v>
      </c>
      <c r="M30" s="26">
        <f t="shared" si="10"/>
        <v>0</v>
      </c>
      <c r="N30" s="26">
        <f t="shared" si="11"/>
        <v>0</v>
      </c>
    </row>
    <row r="31" spans="1:14" x14ac:dyDescent="0.25">
      <c r="A31" s="8" t="s">
        <v>94</v>
      </c>
      <c r="B31" s="9">
        <v>39</v>
      </c>
      <c r="C31" s="9">
        <v>9</v>
      </c>
      <c r="D31" s="31">
        <f t="shared" si="12"/>
        <v>23.076923076923077</v>
      </c>
      <c r="E31" s="9">
        <v>15</v>
      </c>
      <c r="F31" s="9">
        <v>23</v>
      </c>
      <c r="G31" s="9"/>
      <c r="H31" s="22"/>
      <c r="I31" s="23"/>
      <c r="J31" s="7">
        <f t="shared" si="7"/>
        <v>38.461538461538467</v>
      </c>
      <c r="K31" s="7">
        <f t="shared" si="8"/>
        <v>58.974358974358978</v>
      </c>
      <c r="L31" s="26">
        <f t="shared" si="9"/>
        <v>0</v>
      </c>
      <c r="M31" s="26">
        <f t="shared" si="10"/>
        <v>0</v>
      </c>
      <c r="N31" s="26">
        <f t="shared" si="11"/>
        <v>0</v>
      </c>
    </row>
    <row r="32" spans="1:14" x14ac:dyDescent="0.25">
      <c r="A32" s="5" t="s">
        <v>7</v>
      </c>
      <c r="B32" s="6">
        <v>444</v>
      </c>
      <c r="C32" s="6">
        <v>84</v>
      </c>
      <c r="D32" s="31">
        <f>(C32/B32)*100</f>
        <v>18.918918918918919</v>
      </c>
      <c r="E32" s="6">
        <v>148</v>
      </c>
      <c r="F32" s="6">
        <v>286</v>
      </c>
      <c r="G32" s="22"/>
      <c r="H32" s="22"/>
      <c r="I32" s="23"/>
      <c r="J32" s="7">
        <f t="shared" si="7"/>
        <v>33.333333333333329</v>
      </c>
      <c r="K32" s="7">
        <f t="shared" si="8"/>
        <v>64.414414414414409</v>
      </c>
      <c r="L32" s="26">
        <f t="shared" si="9"/>
        <v>0</v>
      </c>
      <c r="M32" s="26">
        <f t="shared" si="10"/>
        <v>0</v>
      </c>
      <c r="N32" s="26">
        <f t="shared" si="11"/>
        <v>0</v>
      </c>
    </row>
    <row r="33" spans="1:14" x14ac:dyDescent="0.25">
      <c r="A33" s="8" t="s">
        <v>8</v>
      </c>
      <c r="B33" s="9">
        <v>165</v>
      </c>
      <c r="C33" s="9">
        <v>28</v>
      </c>
      <c r="D33" s="31">
        <f t="shared" ref="D33:D97" si="13">(C33/B33)*100</f>
        <v>16.969696969696972</v>
      </c>
      <c r="E33" s="9">
        <v>55</v>
      </c>
      <c r="F33" s="9">
        <v>106</v>
      </c>
      <c r="G33" s="22"/>
      <c r="H33" s="22"/>
      <c r="I33" s="23"/>
      <c r="J33" s="7">
        <f t="shared" si="7"/>
        <v>33.333333333333329</v>
      </c>
      <c r="K33" s="7">
        <f t="shared" si="8"/>
        <v>64.242424242424249</v>
      </c>
      <c r="L33" s="26">
        <f t="shared" si="9"/>
        <v>0</v>
      </c>
      <c r="M33" s="26">
        <f t="shared" si="10"/>
        <v>0</v>
      </c>
      <c r="N33" s="26">
        <f t="shared" si="11"/>
        <v>0</v>
      </c>
    </row>
    <row r="34" spans="1:14" x14ac:dyDescent="0.25">
      <c r="A34" s="8" t="s">
        <v>9</v>
      </c>
      <c r="B34" s="9">
        <v>279</v>
      </c>
      <c r="C34" s="9">
        <v>56</v>
      </c>
      <c r="D34" s="31">
        <f t="shared" si="13"/>
        <v>20.071684587813621</v>
      </c>
      <c r="E34" s="9">
        <v>93</v>
      </c>
      <c r="F34" s="9">
        <v>180</v>
      </c>
      <c r="G34" s="22"/>
      <c r="H34" s="22"/>
      <c r="I34" s="23"/>
      <c r="J34" s="7">
        <f t="shared" si="7"/>
        <v>33.333333333333329</v>
      </c>
      <c r="K34" s="7">
        <f t="shared" si="8"/>
        <v>64.516129032258064</v>
      </c>
      <c r="L34" s="26">
        <f t="shared" si="9"/>
        <v>0</v>
      </c>
      <c r="M34" s="26">
        <f t="shared" si="10"/>
        <v>0</v>
      </c>
      <c r="N34" s="26">
        <f t="shared" si="11"/>
        <v>0</v>
      </c>
    </row>
    <row r="35" spans="1:14" x14ac:dyDescent="0.25">
      <c r="A35" s="5" t="s">
        <v>10</v>
      </c>
      <c r="B35" s="6">
        <v>565</v>
      </c>
      <c r="C35" s="6">
        <v>122</v>
      </c>
      <c r="D35" s="31">
        <f t="shared" si="13"/>
        <v>21.592920353982301</v>
      </c>
      <c r="E35" s="6">
        <v>180</v>
      </c>
      <c r="F35" s="6">
        <v>376</v>
      </c>
      <c r="G35" s="22"/>
      <c r="H35" s="22"/>
      <c r="I35" s="23"/>
      <c r="J35" s="7">
        <f t="shared" si="7"/>
        <v>31.858407079646017</v>
      </c>
      <c r="K35" s="7">
        <f t="shared" si="8"/>
        <v>66.548672566371678</v>
      </c>
      <c r="L35" s="26">
        <f t="shared" si="9"/>
        <v>0</v>
      </c>
      <c r="M35" s="26">
        <f t="shared" si="10"/>
        <v>0</v>
      </c>
      <c r="N35" s="26">
        <f t="shared" si="11"/>
        <v>0</v>
      </c>
    </row>
    <row r="36" spans="1:14" x14ac:dyDescent="0.25">
      <c r="A36" s="8" t="s">
        <v>11</v>
      </c>
      <c r="B36" s="9">
        <v>225</v>
      </c>
      <c r="C36" s="9">
        <v>50</v>
      </c>
      <c r="D36" s="31">
        <f t="shared" si="13"/>
        <v>22.222222222222221</v>
      </c>
      <c r="E36" s="9">
        <v>53</v>
      </c>
      <c r="F36" s="9">
        <v>138</v>
      </c>
      <c r="G36" s="22"/>
      <c r="H36" s="22"/>
      <c r="I36" s="23"/>
      <c r="J36" s="7">
        <f t="shared" si="7"/>
        <v>23.555555555555554</v>
      </c>
      <c r="K36" s="7">
        <f t="shared" si="8"/>
        <v>61.333333333333329</v>
      </c>
      <c r="L36" s="26">
        <f t="shared" si="9"/>
        <v>0</v>
      </c>
      <c r="M36" s="26">
        <f t="shared" si="10"/>
        <v>0</v>
      </c>
      <c r="N36" s="26">
        <f t="shared" si="11"/>
        <v>0</v>
      </c>
    </row>
    <row r="37" spans="1:14" x14ac:dyDescent="0.25">
      <c r="A37" s="8" t="s">
        <v>12</v>
      </c>
      <c r="B37" s="9">
        <v>340</v>
      </c>
      <c r="C37" s="9">
        <v>72</v>
      </c>
      <c r="D37" s="31">
        <f t="shared" si="13"/>
        <v>21.176470588235293</v>
      </c>
      <c r="E37" s="9">
        <v>127</v>
      </c>
      <c r="F37" s="9">
        <v>238</v>
      </c>
      <c r="G37" s="22"/>
      <c r="H37" s="22"/>
      <c r="I37" s="23"/>
      <c r="J37" s="7">
        <f t="shared" si="7"/>
        <v>37.352941176470587</v>
      </c>
      <c r="K37" s="7">
        <f t="shared" si="8"/>
        <v>70</v>
      </c>
      <c r="L37" s="26">
        <f t="shared" si="9"/>
        <v>0</v>
      </c>
      <c r="M37" s="26">
        <f t="shared" si="10"/>
        <v>0</v>
      </c>
      <c r="N37" s="26">
        <f t="shared" si="11"/>
        <v>0</v>
      </c>
    </row>
    <row r="38" spans="1:14" x14ac:dyDescent="0.25">
      <c r="A38" s="10" t="s">
        <v>121</v>
      </c>
      <c r="B38" s="35"/>
      <c r="C38" s="35"/>
      <c r="D38" s="36"/>
      <c r="E38" s="35"/>
      <c r="F38" s="35"/>
      <c r="G38" s="35"/>
      <c r="H38" s="37"/>
      <c r="I38" s="37"/>
      <c r="J38" s="11">
        <f>J35-J32</f>
        <v>-1.4749262536873111</v>
      </c>
      <c r="K38" s="11">
        <f>K35-K32</f>
        <v>2.134258151957269</v>
      </c>
      <c r="L38" s="27">
        <f t="shared" ref="K38:N40" si="14">L35-L32</f>
        <v>0</v>
      </c>
      <c r="M38" s="27">
        <f t="shared" si="14"/>
        <v>0</v>
      </c>
      <c r="N38" s="27">
        <f t="shared" si="14"/>
        <v>0</v>
      </c>
    </row>
    <row r="39" spans="1:14" x14ac:dyDescent="0.25">
      <c r="A39" s="10" t="s">
        <v>13</v>
      </c>
      <c r="B39" s="35"/>
      <c r="C39" s="35"/>
      <c r="D39" s="36"/>
      <c r="E39" s="35"/>
      <c r="F39" s="35"/>
      <c r="G39" s="35"/>
      <c r="H39" s="37"/>
      <c r="I39" s="37"/>
      <c r="J39" s="11">
        <f>J36-J33</f>
        <v>-9.777777777777775</v>
      </c>
      <c r="K39" s="11">
        <f t="shared" si="14"/>
        <v>-2.9090909090909207</v>
      </c>
      <c r="L39" s="27">
        <f t="shared" si="14"/>
        <v>0</v>
      </c>
      <c r="M39" s="27">
        <f t="shared" si="14"/>
        <v>0</v>
      </c>
      <c r="N39" s="27">
        <f t="shared" si="14"/>
        <v>0</v>
      </c>
    </row>
    <row r="40" spans="1:14" x14ac:dyDescent="0.25">
      <c r="A40" s="10" t="s">
        <v>14</v>
      </c>
      <c r="B40" s="35"/>
      <c r="C40" s="35"/>
      <c r="D40" s="36"/>
      <c r="E40" s="35"/>
      <c r="F40" s="35"/>
      <c r="G40" s="35"/>
      <c r="H40" s="37"/>
      <c r="I40" s="37"/>
      <c r="J40" s="11">
        <f>J37-J34</f>
        <v>4.0196078431372584</v>
      </c>
      <c r="K40" s="11">
        <f t="shared" si="14"/>
        <v>5.4838709677419359</v>
      </c>
      <c r="L40" s="27">
        <f t="shared" si="14"/>
        <v>0</v>
      </c>
      <c r="M40" s="27">
        <f t="shared" si="14"/>
        <v>0</v>
      </c>
      <c r="N40" s="27">
        <f t="shared" si="14"/>
        <v>0</v>
      </c>
    </row>
    <row r="41" spans="1:14" x14ac:dyDescent="0.25">
      <c r="A41" s="5" t="s">
        <v>15</v>
      </c>
      <c r="B41" s="6">
        <v>290</v>
      </c>
      <c r="C41" s="6">
        <v>42</v>
      </c>
      <c r="D41" s="31">
        <f t="shared" si="13"/>
        <v>14.482758620689657</v>
      </c>
      <c r="E41" s="6">
        <v>139</v>
      </c>
      <c r="F41" s="6">
        <v>215</v>
      </c>
      <c r="G41" s="22"/>
      <c r="H41" s="22"/>
      <c r="I41" s="23"/>
      <c r="J41" s="7">
        <f>(E41/B41)*100</f>
        <v>47.931034482758619</v>
      </c>
      <c r="K41" s="7">
        <f>(F41/B41)*100</f>
        <v>74.137931034482762</v>
      </c>
      <c r="L41" s="26">
        <f>(G41/B41)*100</f>
        <v>0</v>
      </c>
      <c r="M41" s="26">
        <f>(H41/B41)*100</f>
        <v>0</v>
      </c>
      <c r="N41" s="26">
        <f>(I41/B41)*100</f>
        <v>0</v>
      </c>
    </row>
    <row r="42" spans="1:14" x14ac:dyDescent="0.25">
      <c r="A42" s="8" t="s">
        <v>16</v>
      </c>
      <c r="B42" s="9">
        <v>121</v>
      </c>
      <c r="C42" s="9">
        <v>15</v>
      </c>
      <c r="D42" s="31">
        <f t="shared" si="13"/>
        <v>12.396694214876034</v>
      </c>
      <c r="E42" s="9">
        <v>58</v>
      </c>
      <c r="F42" s="9">
        <v>87</v>
      </c>
      <c r="G42" s="22"/>
      <c r="H42" s="22"/>
      <c r="I42" s="23"/>
      <c r="J42" s="7">
        <f>(E42/B42)*100</f>
        <v>47.933884297520663</v>
      </c>
      <c r="K42" s="7">
        <f>(F42/B42)*100</f>
        <v>71.900826446281002</v>
      </c>
      <c r="L42" s="26">
        <f>(G42/B42)*100</f>
        <v>0</v>
      </c>
      <c r="M42" s="26">
        <f>(H42/B42)*100</f>
        <v>0</v>
      </c>
      <c r="N42" s="26">
        <f>(I42/B42)*100</f>
        <v>0</v>
      </c>
    </row>
    <row r="43" spans="1:14" x14ac:dyDescent="0.25">
      <c r="A43" s="8" t="s">
        <v>17</v>
      </c>
      <c r="B43" s="9">
        <v>169</v>
      </c>
      <c r="C43" s="9">
        <v>27</v>
      </c>
      <c r="D43" s="31">
        <f t="shared" si="13"/>
        <v>15.976331360946746</v>
      </c>
      <c r="E43" s="9">
        <v>81</v>
      </c>
      <c r="F43" s="9">
        <v>128</v>
      </c>
      <c r="G43" s="22"/>
      <c r="H43" s="22"/>
      <c r="I43" s="23"/>
      <c r="J43" s="7">
        <f>(E43/B43)*100</f>
        <v>47.928994082840234</v>
      </c>
      <c r="K43" s="7">
        <f>(F43/B43)*100</f>
        <v>75.739644970414204</v>
      </c>
      <c r="L43" s="26">
        <f>(G43/B43)*100</f>
        <v>0</v>
      </c>
      <c r="M43" s="26">
        <f>(H43/B43)*100</f>
        <v>0</v>
      </c>
      <c r="N43" s="26">
        <f>(I43/B43)*100</f>
        <v>0</v>
      </c>
    </row>
    <row r="44" spans="1:14" x14ac:dyDescent="0.25">
      <c r="A44" s="8" t="s">
        <v>18</v>
      </c>
      <c r="B44" s="9">
        <v>151</v>
      </c>
      <c r="C44" s="9">
        <v>25</v>
      </c>
      <c r="D44" s="31">
        <f t="shared" si="13"/>
        <v>16.556291390728479</v>
      </c>
      <c r="E44" s="9">
        <v>73</v>
      </c>
      <c r="F44" s="9">
        <v>113</v>
      </c>
      <c r="G44" s="22"/>
      <c r="H44" s="22"/>
      <c r="I44" s="23"/>
      <c r="J44" s="7">
        <f>(E44/B44)*100</f>
        <v>48.344370860927157</v>
      </c>
      <c r="K44" s="7">
        <f>(F44/B44)*100</f>
        <v>74.83443708609272</v>
      </c>
      <c r="L44" s="26">
        <f>(G44/B44)*100</f>
        <v>0</v>
      </c>
      <c r="M44" s="26">
        <f>(H44/B44)*100</f>
        <v>0</v>
      </c>
      <c r="N44" s="26">
        <f>(I44/B44)*100</f>
        <v>0</v>
      </c>
    </row>
    <row r="45" spans="1:14" x14ac:dyDescent="0.25">
      <c r="A45" s="8" t="s">
        <v>19</v>
      </c>
      <c r="B45" s="9">
        <v>139</v>
      </c>
      <c r="C45" s="9">
        <v>17</v>
      </c>
      <c r="D45" s="31">
        <f t="shared" si="13"/>
        <v>12.23021582733813</v>
      </c>
      <c r="E45" s="9">
        <v>66</v>
      </c>
      <c r="F45" s="9">
        <v>102</v>
      </c>
      <c r="G45" s="22"/>
      <c r="H45" s="22"/>
      <c r="I45" s="23"/>
      <c r="J45" s="7">
        <f>(E45/B45)*100</f>
        <v>47.482014388489205</v>
      </c>
      <c r="K45" s="7">
        <f>(F45/B45)*100</f>
        <v>73.381294964028783</v>
      </c>
      <c r="L45" s="26">
        <f>(G45/B45)*100</f>
        <v>0</v>
      </c>
      <c r="M45" s="26">
        <f>(H45/B45)*100</f>
        <v>0</v>
      </c>
      <c r="N45" s="26">
        <f>(I45/B45)*100</f>
        <v>0</v>
      </c>
    </row>
    <row r="46" spans="1:14" x14ac:dyDescent="0.25">
      <c r="A46" s="13" t="s">
        <v>20</v>
      </c>
      <c r="B46" s="35"/>
      <c r="C46" s="35"/>
      <c r="D46" s="36"/>
      <c r="E46" s="35"/>
      <c r="F46" s="35"/>
      <c r="G46" s="35"/>
      <c r="H46" s="37"/>
      <c r="I46" s="37"/>
      <c r="J46" s="11">
        <f>J45-J44</f>
        <v>-0.86235647243795199</v>
      </c>
      <c r="K46" s="11">
        <f>K45-K44</f>
        <v>-1.4531421220639373</v>
      </c>
      <c r="L46" s="27">
        <f t="shared" ref="L46:N46" si="15">L45-L44</f>
        <v>0</v>
      </c>
      <c r="M46" s="27">
        <f t="shared" si="15"/>
        <v>0</v>
      </c>
      <c r="N46" s="27">
        <f t="shared" si="15"/>
        <v>0</v>
      </c>
    </row>
    <row r="47" spans="1:14" x14ac:dyDescent="0.25">
      <c r="A47" s="5" t="s">
        <v>21</v>
      </c>
      <c r="B47" s="6">
        <v>208</v>
      </c>
      <c r="C47" s="6">
        <v>53</v>
      </c>
      <c r="D47" s="31">
        <f t="shared" si="13"/>
        <v>25.48076923076923</v>
      </c>
      <c r="E47" s="6">
        <v>59</v>
      </c>
      <c r="F47" s="6">
        <v>146</v>
      </c>
      <c r="G47" s="22"/>
      <c r="H47" s="22"/>
      <c r="I47" s="23"/>
      <c r="J47" s="7">
        <f>(E47/B47)*100</f>
        <v>28.365384615384613</v>
      </c>
      <c r="K47" s="7">
        <f>(F47/B47)*100</f>
        <v>70.192307692307693</v>
      </c>
      <c r="L47" s="26">
        <f>(G47/B47)*100</f>
        <v>0</v>
      </c>
      <c r="M47" s="26">
        <f>(H47/B47)*100</f>
        <v>0</v>
      </c>
      <c r="N47" s="26">
        <f>(I47/B47)*100</f>
        <v>0</v>
      </c>
    </row>
    <row r="48" spans="1:14" x14ac:dyDescent="0.25">
      <c r="A48" s="8" t="s">
        <v>22</v>
      </c>
      <c r="B48" s="9">
        <v>101</v>
      </c>
      <c r="C48" s="9">
        <v>25</v>
      </c>
      <c r="D48" s="31">
        <f t="shared" si="13"/>
        <v>24.752475247524753</v>
      </c>
      <c r="E48" s="9">
        <v>25</v>
      </c>
      <c r="F48" s="9">
        <v>73</v>
      </c>
      <c r="G48" s="22"/>
      <c r="H48" s="22"/>
      <c r="I48" s="23"/>
      <c r="J48" s="7">
        <f>(E48/B48)*100</f>
        <v>24.752475247524753</v>
      </c>
      <c r="K48" s="7">
        <f>(F48/B48)*100</f>
        <v>72.277227722772281</v>
      </c>
      <c r="L48" s="26">
        <f>(G48/B48)*100</f>
        <v>0</v>
      </c>
      <c r="M48" s="26">
        <f>(H48/B48)*100</f>
        <v>0</v>
      </c>
      <c r="N48" s="26">
        <f>(I48/B48)*100</f>
        <v>0</v>
      </c>
    </row>
    <row r="49" spans="1:14" x14ac:dyDescent="0.25">
      <c r="A49" s="8" t="s">
        <v>23</v>
      </c>
      <c r="B49" s="9">
        <v>107</v>
      </c>
      <c r="C49" s="9">
        <v>28</v>
      </c>
      <c r="D49" s="31">
        <f t="shared" si="13"/>
        <v>26.168224299065418</v>
      </c>
      <c r="E49" s="9">
        <v>34</v>
      </c>
      <c r="F49" s="9">
        <v>73</v>
      </c>
      <c r="G49" s="22"/>
      <c r="H49" s="22"/>
      <c r="I49" s="23"/>
      <c r="J49" s="7">
        <f>(E49/B49)*100</f>
        <v>31.775700934579437</v>
      </c>
      <c r="K49" s="7">
        <f>(F49/B49)*100</f>
        <v>68.224299065420553</v>
      </c>
      <c r="L49" s="26">
        <f>(G49/B49)*100</f>
        <v>0</v>
      </c>
      <c r="M49" s="26">
        <f>(H49/B49)*100</f>
        <v>0</v>
      </c>
      <c r="N49" s="26">
        <f>(I49/B49)*100</f>
        <v>0</v>
      </c>
    </row>
    <row r="50" spans="1:14" x14ac:dyDescent="0.25">
      <c r="A50" s="8" t="s">
        <v>24</v>
      </c>
      <c r="B50" s="9">
        <v>85</v>
      </c>
      <c r="C50" s="9">
        <v>21</v>
      </c>
      <c r="D50" s="31">
        <f t="shared" si="13"/>
        <v>24.705882352941178</v>
      </c>
      <c r="E50" s="9">
        <v>22</v>
      </c>
      <c r="F50" s="9">
        <v>57</v>
      </c>
      <c r="G50" s="22"/>
      <c r="H50" s="22"/>
      <c r="I50" s="23"/>
      <c r="J50" s="7">
        <f>(E50/B50)*100</f>
        <v>25.882352941176475</v>
      </c>
      <c r="K50" s="7">
        <f>(F50/B50)*100</f>
        <v>67.058823529411754</v>
      </c>
      <c r="L50" s="26">
        <f>(G50/B50)*100</f>
        <v>0</v>
      </c>
      <c r="M50" s="26">
        <f>(H50/B50)*100</f>
        <v>0</v>
      </c>
      <c r="N50" s="26">
        <f>(I50/B50)*100</f>
        <v>0</v>
      </c>
    </row>
    <row r="51" spans="1:14" x14ac:dyDescent="0.25">
      <c r="A51" s="8" t="s">
        <v>25</v>
      </c>
      <c r="B51" s="9">
        <v>123</v>
      </c>
      <c r="C51" s="9">
        <v>32</v>
      </c>
      <c r="D51" s="31">
        <f t="shared" si="13"/>
        <v>26.016260162601629</v>
      </c>
      <c r="E51" s="9">
        <v>37</v>
      </c>
      <c r="F51" s="9">
        <v>89</v>
      </c>
      <c r="G51" s="22"/>
      <c r="H51" s="22"/>
      <c r="I51" s="23"/>
      <c r="J51" s="7">
        <f>(E51/B51)*100</f>
        <v>30.081300813008134</v>
      </c>
      <c r="K51" s="7">
        <f>(F51/B51)*100</f>
        <v>72.357723577235774</v>
      </c>
      <c r="L51" s="26">
        <f>(G51/B51)*100</f>
        <v>0</v>
      </c>
      <c r="M51" s="26">
        <f>(H51/B51)*100</f>
        <v>0</v>
      </c>
      <c r="N51" s="26">
        <f>(I51/B51)*100</f>
        <v>0</v>
      </c>
    </row>
    <row r="52" spans="1:14" x14ac:dyDescent="0.25">
      <c r="A52" s="13" t="s">
        <v>26</v>
      </c>
      <c r="B52" s="35"/>
      <c r="C52" s="35"/>
      <c r="D52" s="36"/>
      <c r="E52" s="35"/>
      <c r="F52" s="35"/>
      <c r="G52" s="35"/>
      <c r="H52" s="37"/>
      <c r="I52" s="37"/>
      <c r="J52" s="11">
        <f>J51-J50</f>
        <v>4.1989478718316597</v>
      </c>
      <c r="K52" s="11">
        <f t="shared" ref="K52:N52" si="16">K51-K50</f>
        <v>5.29890004782402</v>
      </c>
      <c r="L52" s="27">
        <f t="shared" si="16"/>
        <v>0</v>
      </c>
      <c r="M52" s="27">
        <f t="shared" si="16"/>
        <v>0</v>
      </c>
      <c r="N52" s="27">
        <f t="shared" si="16"/>
        <v>0</v>
      </c>
    </row>
    <row r="53" spans="1:14" x14ac:dyDescent="0.25">
      <c r="A53" s="5" t="s">
        <v>27</v>
      </c>
      <c r="B53" s="6">
        <v>162</v>
      </c>
      <c r="C53" s="6">
        <v>21</v>
      </c>
      <c r="D53" s="31">
        <f t="shared" si="13"/>
        <v>12.962962962962962</v>
      </c>
      <c r="E53" s="6">
        <v>45</v>
      </c>
      <c r="F53" s="6">
        <v>108</v>
      </c>
      <c r="G53" s="22"/>
      <c r="H53" s="22"/>
      <c r="I53" s="23"/>
      <c r="J53" s="7">
        <f>(E53/B53)*100</f>
        <v>27.777777777777779</v>
      </c>
      <c r="K53" s="7">
        <f>(F53/B53)*100</f>
        <v>66.666666666666657</v>
      </c>
      <c r="L53" s="26">
        <f>(G53/B53)*100</f>
        <v>0</v>
      </c>
      <c r="M53" s="26">
        <f>(H53/B53)*100</f>
        <v>0</v>
      </c>
      <c r="N53" s="26">
        <f>(I53/B53)*100</f>
        <v>0</v>
      </c>
    </row>
    <row r="54" spans="1:14" x14ac:dyDescent="0.25">
      <c r="A54" s="8" t="s">
        <v>28</v>
      </c>
      <c r="B54" s="9">
        <v>46</v>
      </c>
      <c r="C54" s="9">
        <v>7</v>
      </c>
      <c r="D54" s="31">
        <f t="shared" si="13"/>
        <v>15.217391304347828</v>
      </c>
      <c r="E54" s="9">
        <v>4</v>
      </c>
      <c r="F54" s="9">
        <v>21</v>
      </c>
      <c r="G54" s="22"/>
      <c r="H54" s="22"/>
      <c r="I54" s="23"/>
      <c r="J54" s="7">
        <f>(E54/B54)*100</f>
        <v>8.695652173913043</v>
      </c>
      <c r="K54" s="7">
        <f>(F54/B54)*100</f>
        <v>45.652173913043477</v>
      </c>
      <c r="L54" s="26">
        <f>(G54/B54)*100</f>
        <v>0</v>
      </c>
      <c r="M54" s="26">
        <f>(H54/B54)*100</f>
        <v>0</v>
      </c>
      <c r="N54" s="26">
        <f>(I54/B54)*100</f>
        <v>0</v>
      </c>
    </row>
    <row r="55" spans="1:14" x14ac:dyDescent="0.25">
      <c r="A55" s="8" t="s">
        <v>29</v>
      </c>
      <c r="B55" s="9">
        <v>116</v>
      </c>
      <c r="C55" s="9">
        <v>14</v>
      </c>
      <c r="D55" s="31">
        <f t="shared" si="13"/>
        <v>12.068965517241379</v>
      </c>
      <c r="E55" s="9">
        <v>41</v>
      </c>
      <c r="F55" s="9">
        <v>87</v>
      </c>
      <c r="G55" s="22"/>
      <c r="H55" s="22"/>
      <c r="I55" s="23"/>
      <c r="J55" s="7">
        <f>(E55/B55)*100</f>
        <v>35.344827586206897</v>
      </c>
      <c r="K55" s="7">
        <f>(F55/B55)*100</f>
        <v>75</v>
      </c>
      <c r="L55" s="26">
        <f>(G55/B55)*100</f>
        <v>0</v>
      </c>
      <c r="M55" s="26">
        <f>(H55/B55)*100</f>
        <v>0</v>
      </c>
      <c r="N55" s="26">
        <f>(I55/B55)*100</f>
        <v>0</v>
      </c>
    </row>
    <row r="56" spans="1:14" x14ac:dyDescent="0.25">
      <c r="A56" s="8" t="s">
        <v>30</v>
      </c>
      <c r="B56" s="9">
        <v>60</v>
      </c>
      <c r="C56" s="9">
        <v>7</v>
      </c>
      <c r="D56" s="31">
        <f t="shared" si="13"/>
        <v>11.666666666666666</v>
      </c>
      <c r="E56" s="9">
        <v>17</v>
      </c>
      <c r="F56" s="9">
        <v>37</v>
      </c>
      <c r="G56" s="22"/>
      <c r="H56" s="22"/>
      <c r="I56" s="23"/>
      <c r="J56" s="7">
        <f>(E56/B56)*100</f>
        <v>28.333333333333332</v>
      </c>
      <c r="K56" s="7">
        <f>(F56/B56)*100</f>
        <v>61.666666666666671</v>
      </c>
      <c r="L56" s="26">
        <f>(G56/B56)*100</f>
        <v>0</v>
      </c>
      <c r="M56" s="26">
        <f>(H56/B56)*100</f>
        <v>0</v>
      </c>
      <c r="N56" s="26">
        <f>(I56/B56)*100</f>
        <v>0</v>
      </c>
    </row>
    <row r="57" spans="1:14" x14ac:dyDescent="0.25">
      <c r="A57" s="8" t="s">
        <v>31</v>
      </c>
      <c r="B57" s="9">
        <v>102</v>
      </c>
      <c r="C57" s="9">
        <v>14</v>
      </c>
      <c r="D57" s="31">
        <f t="shared" si="13"/>
        <v>13.725490196078432</v>
      </c>
      <c r="E57" s="9">
        <v>28</v>
      </c>
      <c r="F57" s="9">
        <v>71</v>
      </c>
      <c r="G57" s="22"/>
      <c r="H57" s="22"/>
      <c r="I57" s="23"/>
      <c r="J57" s="7">
        <f>(E57/B57)*100</f>
        <v>27.450980392156865</v>
      </c>
      <c r="K57" s="7">
        <f>(F57/B57)*100</f>
        <v>69.607843137254903</v>
      </c>
      <c r="L57" s="26">
        <f>(G57/B57)*100</f>
        <v>0</v>
      </c>
      <c r="M57" s="26">
        <f>(H57/B57)*100</f>
        <v>0</v>
      </c>
      <c r="N57" s="26">
        <f>(I57/B57)*100</f>
        <v>0</v>
      </c>
    </row>
    <row r="58" spans="1:14" x14ac:dyDescent="0.25">
      <c r="A58" s="13" t="s">
        <v>81</v>
      </c>
      <c r="B58" s="35"/>
      <c r="C58" s="35"/>
      <c r="D58" s="36"/>
      <c r="E58" s="35"/>
      <c r="F58" s="35"/>
      <c r="G58" s="35"/>
      <c r="H58" s="37"/>
      <c r="I58" s="37"/>
      <c r="J58" s="11">
        <f>J57-J56</f>
        <v>-0.88235294117646745</v>
      </c>
      <c r="K58" s="11">
        <f t="shared" ref="K58:N58" si="17">K57-K56</f>
        <v>7.941176470588232</v>
      </c>
      <c r="L58" s="27">
        <f t="shared" si="17"/>
        <v>0</v>
      </c>
      <c r="M58" s="27">
        <f t="shared" si="17"/>
        <v>0</v>
      </c>
      <c r="N58" s="27">
        <f t="shared" si="17"/>
        <v>0</v>
      </c>
    </row>
    <row r="59" spans="1:14" x14ac:dyDescent="0.25">
      <c r="A59" s="5" t="s">
        <v>32</v>
      </c>
      <c r="B59" s="9">
        <v>290</v>
      </c>
      <c r="C59" s="9">
        <v>64</v>
      </c>
      <c r="D59" s="7">
        <f t="shared" ref="D59" si="18">(C59/B59)*100</f>
        <v>22.068965517241381</v>
      </c>
      <c r="E59" s="9">
        <v>82</v>
      </c>
      <c r="F59" s="9">
        <v>177</v>
      </c>
      <c r="G59" s="22"/>
      <c r="H59" s="22"/>
      <c r="I59" s="23"/>
      <c r="J59" s="7">
        <f>(E59/B59)*100</f>
        <v>28.27586206896552</v>
      </c>
      <c r="K59" s="7">
        <f>(F59/B59)*100</f>
        <v>61.03448275862069</v>
      </c>
      <c r="L59" s="26">
        <f>(G59/B59)*100</f>
        <v>0</v>
      </c>
      <c r="M59" s="26">
        <f>(H59/B59)*100</f>
        <v>0</v>
      </c>
      <c r="N59" s="26">
        <f>(I59/B59)*100</f>
        <v>0</v>
      </c>
    </row>
    <row r="60" spans="1:14" x14ac:dyDescent="0.25">
      <c r="A60" s="8" t="s">
        <v>33</v>
      </c>
      <c r="B60" s="47">
        <v>111</v>
      </c>
      <c r="C60" s="47">
        <v>27</v>
      </c>
      <c r="D60" s="48">
        <f t="shared" si="13"/>
        <v>24.324324324324326</v>
      </c>
      <c r="E60" s="47">
        <v>21</v>
      </c>
      <c r="F60" s="47">
        <v>60</v>
      </c>
      <c r="G60" s="22"/>
      <c r="H60" s="22"/>
      <c r="I60" s="23"/>
      <c r="J60" s="7">
        <f>(E60/B60)*100</f>
        <v>18.918918918918919</v>
      </c>
      <c r="K60" s="7">
        <f>(F60/B60)*100</f>
        <v>54.054054054054056</v>
      </c>
      <c r="L60" s="26">
        <f>(G60/B60)*100</f>
        <v>0</v>
      </c>
      <c r="M60" s="26">
        <f>(H60/B60)*100</f>
        <v>0</v>
      </c>
      <c r="N60" s="26">
        <f>(I60/B60)*100</f>
        <v>0</v>
      </c>
    </row>
    <row r="61" spans="1:14" x14ac:dyDescent="0.25">
      <c r="A61" s="8" t="s">
        <v>34</v>
      </c>
      <c r="B61" s="47">
        <v>179</v>
      </c>
      <c r="C61" s="47">
        <v>37</v>
      </c>
      <c r="D61" s="48">
        <f t="shared" si="13"/>
        <v>20.670391061452513</v>
      </c>
      <c r="E61" s="47">
        <v>61</v>
      </c>
      <c r="F61" s="47">
        <v>117</v>
      </c>
      <c r="G61" s="22"/>
      <c r="H61" s="22"/>
      <c r="I61" s="23"/>
      <c r="J61" s="7">
        <f>(E61/B61)*100</f>
        <v>34.07821229050279</v>
      </c>
      <c r="K61" s="7">
        <f>(F61/B61)*100</f>
        <v>65.363128491620117</v>
      </c>
      <c r="L61" s="26">
        <f>(G61/B61)*100</f>
        <v>0</v>
      </c>
      <c r="M61" s="26">
        <f>(H61/B61)*100</f>
        <v>0</v>
      </c>
      <c r="N61" s="26">
        <f>(I61/B61)*100</f>
        <v>0</v>
      </c>
    </row>
    <row r="62" spans="1:14" x14ac:dyDescent="0.25">
      <c r="A62" s="8" t="s">
        <v>35</v>
      </c>
      <c r="B62" s="47">
        <v>123</v>
      </c>
      <c r="C62" s="47">
        <v>21</v>
      </c>
      <c r="D62" s="48">
        <f t="shared" si="13"/>
        <v>17.073170731707318</v>
      </c>
      <c r="E62" s="47">
        <v>35</v>
      </c>
      <c r="F62" s="47">
        <v>73</v>
      </c>
      <c r="G62" s="22"/>
      <c r="H62" s="22"/>
      <c r="I62" s="23"/>
      <c r="J62" s="7">
        <f>(E62/B62)*100</f>
        <v>28.455284552845526</v>
      </c>
      <c r="K62" s="7">
        <f>(F62/B62)*100</f>
        <v>59.349593495934961</v>
      </c>
      <c r="L62" s="26">
        <f>(G62/B62)*100</f>
        <v>0</v>
      </c>
      <c r="M62" s="26">
        <f>(H62/B62)*100</f>
        <v>0</v>
      </c>
      <c r="N62" s="26">
        <f>(I62/B62)*100</f>
        <v>0</v>
      </c>
    </row>
    <row r="63" spans="1:14" x14ac:dyDescent="0.25">
      <c r="A63" s="8" t="s">
        <v>36</v>
      </c>
      <c r="B63" s="47">
        <v>167</v>
      </c>
      <c r="C63" s="47">
        <v>43</v>
      </c>
      <c r="D63" s="48">
        <f t="shared" si="13"/>
        <v>25.748502994011975</v>
      </c>
      <c r="E63" s="47">
        <v>47</v>
      </c>
      <c r="F63" s="47">
        <v>104</v>
      </c>
      <c r="G63" s="22"/>
      <c r="H63" s="22"/>
      <c r="I63" s="23"/>
      <c r="J63" s="7">
        <f>(E63/B63)*100</f>
        <v>28.143712574850298</v>
      </c>
      <c r="K63" s="7">
        <f>(F63/B63)*100</f>
        <v>62.275449101796411</v>
      </c>
      <c r="L63" s="26">
        <f>(G63/B63)*100</f>
        <v>0</v>
      </c>
      <c r="M63" s="26">
        <f>(H63/B63)*100</f>
        <v>0</v>
      </c>
      <c r="N63" s="26">
        <f>(I63/B63)*100</f>
        <v>0</v>
      </c>
    </row>
    <row r="64" spans="1:14" x14ac:dyDescent="0.25">
      <c r="A64" s="13" t="s">
        <v>37</v>
      </c>
      <c r="B64" s="35"/>
      <c r="C64" s="35"/>
      <c r="D64" s="36"/>
      <c r="E64" s="35"/>
      <c r="F64" s="35"/>
      <c r="G64" s="35"/>
      <c r="H64" s="37"/>
      <c r="I64" s="37"/>
      <c r="J64" s="11">
        <f>J63-J62</f>
        <v>-0.31157197799522862</v>
      </c>
      <c r="K64" s="11">
        <f t="shared" ref="K64:N64" si="19">K63-K62</f>
        <v>2.9258556058614502</v>
      </c>
      <c r="L64" s="27">
        <f t="shared" si="19"/>
        <v>0</v>
      </c>
      <c r="M64" s="27">
        <f t="shared" si="19"/>
        <v>0</v>
      </c>
      <c r="N64" s="27">
        <f t="shared" si="19"/>
        <v>0</v>
      </c>
    </row>
    <row r="65" spans="1:14" x14ac:dyDescent="0.25">
      <c r="A65" s="5" t="s">
        <v>38</v>
      </c>
      <c r="B65" s="14">
        <v>59</v>
      </c>
      <c r="C65" s="14">
        <v>26</v>
      </c>
      <c r="D65" s="48">
        <v>44.067796610169488</v>
      </c>
      <c r="E65" s="14">
        <v>3</v>
      </c>
      <c r="F65" s="14">
        <v>16</v>
      </c>
      <c r="G65" s="22"/>
      <c r="H65" s="22"/>
      <c r="I65" s="23"/>
      <c r="J65" s="7">
        <f>(E65/B65)*100</f>
        <v>5.0847457627118651</v>
      </c>
      <c r="K65" s="7">
        <f>(F65/B65)*100</f>
        <v>27.118644067796609</v>
      </c>
      <c r="L65" s="26">
        <f>(G65/B65)*100</f>
        <v>0</v>
      </c>
      <c r="M65" s="26">
        <f>(H65/B65)*100</f>
        <v>0</v>
      </c>
      <c r="N65" s="26">
        <f>(I65/B65)*100</f>
        <v>0</v>
      </c>
    </row>
    <row r="66" spans="1:14" x14ac:dyDescent="0.25">
      <c r="A66" s="8" t="s">
        <v>39</v>
      </c>
      <c r="B66" s="47">
        <v>11</v>
      </c>
      <c r="C66" s="47">
        <v>4</v>
      </c>
      <c r="D66" s="48">
        <f t="shared" si="13"/>
        <v>36.363636363636367</v>
      </c>
      <c r="E66" s="47"/>
      <c r="F66" s="47">
        <v>3</v>
      </c>
      <c r="G66" s="22"/>
      <c r="H66" s="22"/>
      <c r="I66" s="23"/>
      <c r="J66" s="7">
        <f>(E66/B66)*100</f>
        <v>0</v>
      </c>
      <c r="K66" s="7">
        <f>(F66/B66)*100</f>
        <v>27.27272727272727</v>
      </c>
      <c r="L66" s="26">
        <f>(G66/B66)*100</f>
        <v>0</v>
      </c>
      <c r="M66" s="26">
        <f>(H66/B66)*100</f>
        <v>0</v>
      </c>
      <c r="N66" s="26">
        <f>(I66/B66)*100</f>
        <v>0</v>
      </c>
    </row>
    <row r="67" spans="1:14" x14ac:dyDescent="0.25">
      <c r="A67" s="8" t="s">
        <v>40</v>
      </c>
      <c r="B67" s="47">
        <v>48</v>
      </c>
      <c r="C67" s="47">
        <v>22</v>
      </c>
      <c r="D67" s="48">
        <f t="shared" si="13"/>
        <v>45.833333333333329</v>
      </c>
      <c r="E67" s="47">
        <v>3</v>
      </c>
      <c r="F67" s="47">
        <v>13</v>
      </c>
      <c r="G67" s="22"/>
      <c r="H67" s="22"/>
      <c r="I67" s="23"/>
      <c r="J67" s="7">
        <f>(E67/B67)*100</f>
        <v>6.25</v>
      </c>
      <c r="K67" s="7">
        <f>(F67/B67)*100</f>
        <v>27.083333333333332</v>
      </c>
      <c r="L67" s="26">
        <f>(G67/B67)*100</f>
        <v>0</v>
      </c>
      <c r="M67" s="26">
        <f>(H67/B67)*100</f>
        <v>0</v>
      </c>
      <c r="N67" s="26">
        <f>(I67/B67)*100</f>
        <v>0</v>
      </c>
    </row>
    <row r="68" spans="1:14" x14ac:dyDescent="0.25">
      <c r="A68" s="8" t="s">
        <v>41</v>
      </c>
      <c r="B68" s="47">
        <v>25</v>
      </c>
      <c r="C68" s="47">
        <v>10</v>
      </c>
      <c r="D68" s="48">
        <f t="shared" si="13"/>
        <v>40</v>
      </c>
      <c r="E68" s="47">
        <v>1</v>
      </c>
      <c r="F68" s="47">
        <v>6</v>
      </c>
      <c r="G68" s="22"/>
      <c r="H68" s="22"/>
      <c r="I68" s="23"/>
      <c r="J68" s="7">
        <f>(E68/B68)*100</f>
        <v>4</v>
      </c>
      <c r="K68" s="7">
        <f>(F68/B68)*100</f>
        <v>24</v>
      </c>
      <c r="L68" s="26">
        <f>(G68/B68)*100</f>
        <v>0</v>
      </c>
      <c r="M68" s="26">
        <f>(H68/B68)*100</f>
        <v>0</v>
      </c>
      <c r="N68" s="26">
        <f>(I68/B68)*100</f>
        <v>0</v>
      </c>
    </row>
    <row r="69" spans="1:14" x14ac:dyDescent="0.25">
      <c r="A69" s="8" t="s">
        <v>42</v>
      </c>
      <c r="B69" s="47">
        <v>34</v>
      </c>
      <c r="C69" s="47">
        <v>16</v>
      </c>
      <c r="D69" s="48">
        <f t="shared" si="13"/>
        <v>47.058823529411761</v>
      </c>
      <c r="E69" s="47">
        <v>2</v>
      </c>
      <c r="F69" s="47">
        <v>10</v>
      </c>
      <c r="G69" s="22"/>
      <c r="H69" s="22"/>
      <c r="I69" s="23"/>
      <c r="J69" s="7">
        <f>(E69/B69)*100</f>
        <v>5.8823529411764701</v>
      </c>
      <c r="K69" s="7">
        <f>(F69/B69)*100</f>
        <v>29.411764705882355</v>
      </c>
      <c r="L69" s="26">
        <f>(G69/B69)*100</f>
        <v>0</v>
      </c>
      <c r="M69" s="26">
        <f>(H69/B69)*100</f>
        <v>0</v>
      </c>
      <c r="N69" s="26">
        <f>(I69/B69)*100</f>
        <v>0</v>
      </c>
    </row>
    <row r="70" spans="1:14" x14ac:dyDescent="0.25">
      <c r="A70" s="13" t="s">
        <v>43</v>
      </c>
      <c r="B70" s="35"/>
      <c r="C70" s="35"/>
      <c r="D70" s="36"/>
      <c r="E70" s="35"/>
      <c r="F70" s="35"/>
      <c r="G70" s="35"/>
      <c r="H70" s="37"/>
      <c r="I70" s="37"/>
      <c r="J70" s="11">
        <f>J69-J68</f>
        <v>1.8823529411764701</v>
      </c>
      <c r="K70" s="11">
        <f t="shared" ref="K70:N70" si="20">K69-K68</f>
        <v>5.411764705882355</v>
      </c>
      <c r="L70" s="27">
        <f t="shared" si="20"/>
        <v>0</v>
      </c>
      <c r="M70" s="27">
        <f t="shared" si="20"/>
        <v>0</v>
      </c>
      <c r="N70" s="27">
        <f t="shared" si="20"/>
        <v>0</v>
      </c>
    </row>
    <row r="71" spans="1:14" x14ac:dyDescent="0.25">
      <c r="A71" s="5" t="s">
        <v>15</v>
      </c>
      <c r="B71" s="14">
        <v>290</v>
      </c>
      <c r="C71" s="14">
        <v>42</v>
      </c>
      <c r="D71" s="31">
        <f t="shared" si="13"/>
        <v>14.482758620689657</v>
      </c>
      <c r="E71" s="14">
        <v>139</v>
      </c>
      <c r="F71" s="14">
        <v>215</v>
      </c>
      <c r="G71" s="22"/>
      <c r="H71" s="22"/>
      <c r="I71" s="23"/>
      <c r="J71" s="7">
        <f>(E71/B71)*100</f>
        <v>47.931034482758619</v>
      </c>
      <c r="K71" s="7">
        <f>(F71/B71)*100</f>
        <v>74.137931034482762</v>
      </c>
      <c r="L71" s="26">
        <f>(G71/B71)*100</f>
        <v>0</v>
      </c>
      <c r="M71" s="26">
        <f>(H71/B71)*100</f>
        <v>0</v>
      </c>
      <c r="N71" s="26">
        <f>(I71/B71)*100</f>
        <v>0</v>
      </c>
    </row>
    <row r="72" spans="1:14" x14ac:dyDescent="0.25">
      <c r="A72" s="8" t="s">
        <v>44</v>
      </c>
      <c r="B72" s="9">
        <v>14</v>
      </c>
      <c r="C72" s="9"/>
      <c r="D72" s="31">
        <f t="shared" si="13"/>
        <v>0</v>
      </c>
      <c r="E72" s="9">
        <v>11</v>
      </c>
      <c r="F72" s="9">
        <v>12</v>
      </c>
      <c r="G72" s="22"/>
      <c r="H72" s="22"/>
      <c r="I72" s="23"/>
      <c r="J72" s="7">
        <f>(E72/B72)*100</f>
        <v>78.571428571428569</v>
      </c>
      <c r="K72" s="7">
        <f>(F72/B72)*100</f>
        <v>85.714285714285708</v>
      </c>
      <c r="L72" s="26">
        <f>(G72/B72)*100</f>
        <v>0</v>
      </c>
      <c r="M72" s="26">
        <f>(H72/B72)*100</f>
        <v>0</v>
      </c>
      <c r="N72" s="26">
        <f>(I72/B72)*100</f>
        <v>0</v>
      </c>
    </row>
    <row r="73" spans="1:14" x14ac:dyDescent="0.25">
      <c r="A73" s="8" t="s">
        <v>45</v>
      </c>
      <c r="B73" s="6">
        <v>10</v>
      </c>
      <c r="C73" s="6">
        <v>1</v>
      </c>
      <c r="D73" s="31">
        <f t="shared" si="13"/>
        <v>10</v>
      </c>
      <c r="E73" s="6">
        <v>9</v>
      </c>
      <c r="F73" s="6">
        <v>9</v>
      </c>
      <c r="G73" s="22"/>
      <c r="H73" s="22"/>
      <c r="I73" s="23"/>
      <c r="J73" s="7">
        <f>(E73/B73)*100</f>
        <v>90</v>
      </c>
      <c r="K73" s="7">
        <f>(F73/B73)*100</f>
        <v>90</v>
      </c>
      <c r="L73" s="26">
        <f>(G73/B73)*100</f>
        <v>0</v>
      </c>
      <c r="M73" s="26">
        <f>(H73/B73)*100</f>
        <v>0</v>
      </c>
      <c r="N73" s="26">
        <f>(I73/B73)*100</f>
        <v>0</v>
      </c>
    </row>
    <row r="74" spans="1:14" x14ac:dyDescent="0.25">
      <c r="A74" s="8" t="s">
        <v>46</v>
      </c>
      <c r="B74" s="6">
        <v>0</v>
      </c>
      <c r="C74" s="6"/>
      <c r="D74" s="31"/>
      <c r="E74" s="6"/>
      <c r="F74" s="6"/>
      <c r="G74" s="22"/>
      <c r="H74" s="22"/>
      <c r="I74" s="23"/>
      <c r="J74" s="7"/>
      <c r="K74" s="7"/>
      <c r="L74" s="26"/>
      <c r="M74" s="26"/>
      <c r="N74" s="26"/>
    </row>
    <row r="75" spans="1:14" x14ac:dyDescent="0.25">
      <c r="A75" s="8" t="s">
        <v>47</v>
      </c>
      <c r="B75" s="9">
        <v>10</v>
      </c>
      <c r="C75" s="9">
        <v>4</v>
      </c>
      <c r="D75" s="31">
        <f t="shared" si="13"/>
        <v>40</v>
      </c>
      <c r="E75" s="9"/>
      <c r="F75" s="9">
        <v>4</v>
      </c>
      <c r="G75" s="22"/>
      <c r="H75" s="22"/>
      <c r="I75" s="23"/>
      <c r="J75" s="7">
        <f>(E75/B75)*100</f>
        <v>0</v>
      </c>
      <c r="K75" s="7">
        <f>(F75/B75)*100</f>
        <v>40</v>
      </c>
      <c r="L75" s="26">
        <f>(G75/B75)*100</f>
        <v>0</v>
      </c>
      <c r="M75" s="26">
        <f>(H75/B75)*100</f>
        <v>0</v>
      </c>
      <c r="N75" s="26">
        <f>(I75/B75)*100</f>
        <v>0</v>
      </c>
    </row>
    <row r="76" spans="1:14" x14ac:dyDescent="0.25">
      <c r="A76" s="8" t="s">
        <v>48</v>
      </c>
      <c r="B76" s="9">
        <v>33</v>
      </c>
      <c r="C76" s="9">
        <v>3</v>
      </c>
      <c r="D76" s="31">
        <f t="shared" si="13"/>
        <v>9.0909090909090917</v>
      </c>
      <c r="E76" s="9">
        <v>18</v>
      </c>
      <c r="F76" s="9">
        <v>25</v>
      </c>
      <c r="G76" s="22"/>
      <c r="H76" s="22"/>
      <c r="I76" s="23"/>
      <c r="J76" s="7">
        <f>(E76/B76)*100</f>
        <v>54.54545454545454</v>
      </c>
      <c r="K76" s="7">
        <f>(F76/B76)*100</f>
        <v>75.757575757575751</v>
      </c>
      <c r="L76" s="26">
        <f>(G76/B76)*100</f>
        <v>0</v>
      </c>
      <c r="M76" s="26">
        <f>(H76/B76)*100</f>
        <v>0</v>
      </c>
      <c r="N76" s="26">
        <f>(I76/B76)*100</f>
        <v>0</v>
      </c>
    </row>
    <row r="77" spans="1:14" x14ac:dyDescent="0.25">
      <c r="A77" s="8" t="s">
        <v>49</v>
      </c>
      <c r="B77" s="9">
        <v>80</v>
      </c>
      <c r="C77" s="9">
        <v>14</v>
      </c>
      <c r="D77" s="31">
        <f t="shared" si="13"/>
        <v>17.5</v>
      </c>
      <c r="E77" s="9">
        <v>37</v>
      </c>
      <c r="F77" s="9">
        <v>64</v>
      </c>
      <c r="G77" s="22"/>
      <c r="H77" s="22"/>
      <c r="I77" s="23"/>
      <c r="J77" s="7">
        <f>(E77/B77)*100</f>
        <v>46.25</v>
      </c>
      <c r="K77" s="7">
        <f>(F77/B77)*100</f>
        <v>80</v>
      </c>
      <c r="L77" s="26">
        <f>(G77/B77)*100</f>
        <v>0</v>
      </c>
      <c r="M77" s="26">
        <f>(H77/B77)*100</f>
        <v>0</v>
      </c>
      <c r="N77" s="26">
        <f>(I77/B77)*100</f>
        <v>0</v>
      </c>
    </row>
    <row r="78" spans="1:14" x14ac:dyDescent="0.25">
      <c r="A78" s="8" t="s">
        <v>50</v>
      </c>
      <c r="B78" s="9">
        <v>4</v>
      </c>
      <c r="C78" s="9">
        <v>1</v>
      </c>
      <c r="D78" s="31">
        <f t="shared" si="13"/>
        <v>25</v>
      </c>
      <c r="E78" s="9">
        <v>2</v>
      </c>
      <c r="F78" s="9">
        <v>3</v>
      </c>
      <c r="G78" s="22"/>
      <c r="H78" s="22"/>
      <c r="I78" s="23"/>
      <c r="J78" s="7">
        <f>(E78/B78)*100</f>
        <v>50</v>
      </c>
      <c r="K78" s="7">
        <f>(F78/B78)*100</f>
        <v>75</v>
      </c>
      <c r="L78" s="26">
        <f>(G78/B78)*100</f>
        <v>0</v>
      </c>
      <c r="M78" s="26">
        <f>(H78/B78)*100</f>
        <v>0</v>
      </c>
      <c r="N78" s="26">
        <f>(I78/B78)*100</f>
        <v>0</v>
      </c>
    </row>
    <row r="79" spans="1:14" x14ac:dyDescent="0.25">
      <c r="A79" s="8" t="s">
        <v>51</v>
      </c>
      <c r="B79" s="9">
        <v>28</v>
      </c>
      <c r="C79" s="9">
        <v>2</v>
      </c>
      <c r="D79" s="31">
        <f t="shared" si="13"/>
        <v>7.1428571428571423</v>
      </c>
      <c r="E79" s="9">
        <v>10</v>
      </c>
      <c r="F79" s="9">
        <v>19</v>
      </c>
      <c r="G79" s="22"/>
      <c r="H79" s="22"/>
      <c r="I79" s="23"/>
      <c r="J79" s="7">
        <f>(E79/B79)*100</f>
        <v>35.714285714285715</v>
      </c>
      <c r="K79" s="7">
        <f>(F79/B79)*100</f>
        <v>67.857142857142861</v>
      </c>
      <c r="L79" s="26">
        <f>(G79/B79)*100</f>
        <v>0</v>
      </c>
      <c r="M79" s="26">
        <f>(H79/B79)*100</f>
        <v>0</v>
      </c>
      <c r="N79" s="26">
        <f>(I79/B79)*100</f>
        <v>0</v>
      </c>
    </row>
    <row r="80" spans="1:14" ht="15" customHeight="1" x14ac:dyDescent="0.25">
      <c r="A80" s="8" t="s">
        <v>118</v>
      </c>
      <c r="B80" s="9">
        <v>0</v>
      </c>
      <c r="C80" s="9"/>
      <c r="D80" s="31"/>
      <c r="E80" s="9"/>
      <c r="F80" s="9"/>
      <c r="G80" s="22"/>
      <c r="H80" s="22"/>
      <c r="I80" s="23"/>
      <c r="J80" s="7"/>
      <c r="K80" s="7"/>
      <c r="L80" s="26"/>
      <c r="M80" s="26"/>
      <c r="N80" s="26"/>
    </row>
    <row r="81" spans="1:14" ht="15" customHeight="1" x14ac:dyDescent="0.25">
      <c r="A81" s="8" t="s">
        <v>104</v>
      </c>
      <c r="B81" s="9">
        <v>1</v>
      </c>
      <c r="C81" s="9"/>
      <c r="D81" s="31">
        <f t="shared" si="13"/>
        <v>0</v>
      </c>
      <c r="E81" s="9">
        <v>1</v>
      </c>
      <c r="F81" s="9"/>
      <c r="G81" s="22"/>
      <c r="H81" s="22"/>
      <c r="I81" s="23"/>
      <c r="J81" s="7">
        <f t="shared" ref="J81:J89" si="21">(E81/B81)*100</f>
        <v>100</v>
      </c>
      <c r="K81" s="7">
        <f t="shared" ref="K81:K89" si="22">(F81/B81)*100</f>
        <v>0</v>
      </c>
      <c r="L81" s="26">
        <f t="shared" ref="L81:L89" si="23">(G81/B81)*100</f>
        <v>0</v>
      </c>
      <c r="M81" s="26">
        <f t="shared" ref="M81:M89" si="24">(H81/B81)*100</f>
        <v>0</v>
      </c>
      <c r="N81" s="26">
        <f t="shared" ref="N81:N89" si="25">(I81/B81)*100</f>
        <v>0</v>
      </c>
    </row>
    <row r="82" spans="1:14" x14ac:dyDescent="0.25">
      <c r="A82" s="8" t="s">
        <v>52</v>
      </c>
      <c r="B82" s="9">
        <v>4</v>
      </c>
      <c r="C82" s="9"/>
      <c r="D82" s="31">
        <f t="shared" si="13"/>
        <v>0</v>
      </c>
      <c r="E82" s="9">
        <v>1</v>
      </c>
      <c r="F82" s="9">
        <v>3</v>
      </c>
      <c r="G82" s="22"/>
      <c r="H82" s="22"/>
      <c r="I82" s="23"/>
      <c r="J82" s="7">
        <f t="shared" si="21"/>
        <v>25</v>
      </c>
      <c r="K82" s="7">
        <f t="shared" si="22"/>
        <v>75</v>
      </c>
      <c r="L82" s="26">
        <f t="shared" si="23"/>
        <v>0</v>
      </c>
      <c r="M82" s="26">
        <f t="shared" si="24"/>
        <v>0</v>
      </c>
      <c r="N82" s="26">
        <f t="shared" si="25"/>
        <v>0</v>
      </c>
    </row>
    <row r="83" spans="1:14" x14ac:dyDescent="0.25">
      <c r="A83" s="8" t="s">
        <v>53</v>
      </c>
      <c r="B83" s="9">
        <v>13</v>
      </c>
      <c r="C83" s="9"/>
      <c r="D83" s="31">
        <f t="shared" si="13"/>
        <v>0</v>
      </c>
      <c r="E83" s="9">
        <v>6</v>
      </c>
      <c r="F83" s="9">
        <v>9</v>
      </c>
      <c r="G83" s="22"/>
      <c r="H83" s="22"/>
      <c r="I83" s="23"/>
      <c r="J83" s="7">
        <f t="shared" si="21"/>
        <v>46.153846153846153</v>
      </c>
      <c r="K83" s="7">
        <f t="shared" si="22"/>
        <v>69.230769230769226</v>
      </c>
      <c r="L83" s="26">
        <f t="shared" si="23"/>
        <v>0</v>
      </c>
      <c r="M83" s="26">
        <f t="shared" si="24"/>
        <v>0</v>
      </c>
      <c r="N83" s="26">
        <f t="shared" si="25"/>
        <v>0</v>
      </c>
    </row>
    <row r="84" spans="1:14" x14ac:dyDescent="0.25">
      <c r="A84" s="8" t="s">
        <v>54</v>
      </c>
      <c r="B84" s="9">
        <v>3</v>
      </c>
      <c r="C84" s="9"/>
      <c r="D84" s="31">
        <f t="shared" si="13"/>
        <v>0</v>
      </c>
      <c r="E84" s="9"/>
      <c r="F84" s="9">
        <v>1</v>
      </c>
      <c r="G84" s="22"/>
      <c r="H84" s="22"/>
      <c r="I84" s="23"/>
      <c r="J84" s="7">
        <f t="shared" si="21"/>
        <v>0</v>
      </c>
      <c r="K84" s="7">
        <f t="shared" si="22"/>
        <v>33.333333333333329</v>
      </c>
      <c r="L84" s="26">
        <f t="shared" si="23"/>
        <v>0</v>
      </c>
      <c r="M84" s="26">
        <f t="shared" si="24"/>
        <v>0</v>
      </c>
      <c r="N84" s="26">
        <f t="shared" si="25"/>
        <v>0</v>
      </c>
    </row>
    <row r="85" spans="1:14" x14ac:dyDescent="0.25">
      <c r="A85" s="8" t="s">
        <v>55</v>
      </c>
      <c r="B85" s="9">
        <v>5</v>
      </c>
      <c r="C85" s="9"/>
      <c r="D85" s="31">
        <f t="shared" si="13"/>
        <v>0</v>
      </c>
      <c r="E85" s="9">
        <v>1</v>
      </c>
      <c r="F85" s="9">
        <v>2</v>
      </c>
      <c r="G85" s="22"/>
      <c r="H85" s="22"/>
      <c r="I85" s="23"/>
      <c r="J85" s="7">
        <f t="shared" si="21"/>
        <v>20</v>
      </c>
      <c r="K85" s="7">
        <f t="shared" si="22"/>
        <v>40</v>
      </c>
      <c r="L85" s="26">
        <f t="shared" si="23"/>
        <v>0</v>
      </c>
      <c r="M85" s="26">
        <f t="shared" si="24"/>
        <v>0</v>
      </c>
      <c r="N85" s="26">
        <f t="shared" si="25"/>
        <v>0</v>
      </c>
    </row>
    <row r="86" spans="1:14" x14ac:dyDescent="0.25">
      <c r="A86" s="8" t="s">
        <v>56</v>
      </c>
      <c r="B86" s="9">
        <v>6</v>
      </c>
      <c r="C86" s="9"/>
      <c r="D86" s="31">
        <f t="shared" si="13"/>
        <v>0</v>
      </c>
      <c r="E86" s="9">
        <v>3</v>
      </c>
      <c r="F86" s="9">
        <v>6</v>
      </c>
      <c r="G86" s="22"/>
      <c r="H86" s="22"/>
      <c r="I86" s="23"/>
      <c r="J86" s="7">
        <f t="shared" si="21"/>
        <v>50</v>
      </c>
      <c r="K86" s="7">
        <f t="shared" si="22"/>
        <v>100</v>
      </c>
      <c r="L86" s="26">
        <f t="shared" si="23"/>
        <v>0</v>
      </c>
      <c r="M86" s="26">
        <f t="shared" si="24"/>
        <v>0</v>
      </c>
      <c r="N86" s="26">
        <f t="shared" si="25"/>
        <v>0</v>
      </c>
    </row>
    <row r="87" spans="1:14" x14ac:dyDescent="0.25">
      <c r="A87" s="8" t="s">
        <v>57</v>
      </c>
      <c r="B87" s="9">
        <v>21</v>
      </c>
      <c r="C87" s="9">
        <v>3</v>
      </c>
      <c r="D87" s="31">
        <f t="shared" si="13"/>
        <v>14.285714285714285</v>
      </c>
      <c r="E87" s="9">
        <v>9</v>
      </c>
      <c r="F87" s="9">
        <v>15</v>
      </c>
      <c r="G87" s="22"/>
      <c r="H87" s="22"/>
      <c r="I87" s="23"/>
      <c r="J87" s="7">
        <f t="shared" si="21"/>
        <v>42.857142857142854</v>
      </c>
      <c r="K87" s="7">
        <f t="shared" si="22"/>
        <v>71.428571428571431</v>
      </c>
      <c r="L87" s="26">
        <f t="shared" si="23"/>
        <v>0</v>
      </c>
      <c r="M87" s="26">
        <f t="shared" si="24"/>
        <v>0</v>
      </c>
      <c r="N87" s="26">
        <f t="shared" si="25"/>
        <v>0</v>
      </c>
    </row>
    <row r="88" spans="1:14" x14ac:dyDescent="0.25">
      <c r="A88" s="8" t="s">
        <v>58</v>
      </c>
      <c r="B88" s="9">
        <v>55</v>
      </c>
      <c r="C88" s="9">
        <v>13</v>
      </c>
      <c r="D88" s="31">
        <f t="shared" si="13"/>
        <v>23.636363636363637</v>
      </c>
      <c r="E88" s="9">
        <v>30</v>
      </c>
      <c r="F88" s="9">
        <v>41</v>
      </c>
      <c r="G88" s="22"/>
      <c r="H88" s="22"/>
      <c r="I88" s="23"/>
      <c r="J88" s="7">
        <f t="shared" si="21"/>
        <v>54.54545454545454</v>
      </c>
      <c r="K88" s="7">
        <f t="shared" si="22"/>
        <v>74.545454545454547</v>
      </c>
      <c r="L88" s="26">
        <f t="shared" si="23"/>
        <v>0</v>
      </c>
      <c r="M88" s="26">
        <f t="shared" si="24"/>
        <v>0</v>
      </c>
      <c r="N88" s="26">
        <f t="shared" si="25"/>
        <v>0</v>
      </c>
    </row>
    <row r="89" spans="1:14" ht="15" customHeight="1" x14ac:dyDescent="0.25">
      <c r="A89" s="8" t="s">
        <v>59</v>
      </c>
      <c r="B89" s="9">
        <v>3</v>
      </c>
      <c r="C89" s="9">
        <v>1</v>
      </c>
      <c r="D89" s="31">
        <f t="shared" si="13"/>
        <v>33.333333333333329</v>
      </c>
      <c r="E89" s="9">
        <v>1</v>
      </c>
      <c r="F89" s="9">
        <v>1</v>
      </c>
      <c r="G89" s="22"/>
      <c r="H89" s="22"/>
      <c r="I89" s="23"/>
      <c r="J89" s="7">
        <f t="shared" si="21"/>
        <v>33.333333333333329</v>
      </c>
      <c r="K89" s="7">
        <f t="shared" si="22"/>
        <v>33.333333333333329</v>
      </c>
      <c r="L89" s="26">
        <f t="shared" si="23"/>
        <v>0</v>
      </c>
      <c r="M89" s="26">
        <f t="shared" si="24"/>
        <v>0</v>
      </c>
      <c r="N89" s="26">
        <f t="shared" si="25"/>
        <v>0</v>
      </c>
    </row>
    <row r="90" spans="1:14" x14ac:dyDescent="0.25">
      <c r="A90" s="8" t="s">
        <v>60</v>
      </c>
      <c r="B90" s="9">
        <v>0</v>
      </c>
      <c r="C90" s="9"/>
      <c r="D90" s="31"/>
      <c r="E90" s="9"/>
      <c r="F90" s="9"/>
      <c r="G90" s="22"/>
      <c r="H90" s="22"/>
      <c r="I90" s="23"/>
      <c r="J90" s="7"/>
      <c r="K90" s="7"/>
      <c r="L90" s="26"/>
      <c r="M90" s="26"/>
      <c r="N90" s="26"/>
    </row>
    <row r="91" spans="1:14" x14ac:dyDescent="0.25">
      <c r="A91" s="8" t="s">
        <v>61</v>
      </c>
      <c r="B91" s="9">
        <v>0</v>
      </c>
      <c r="C91" s="9"/>
      <c r="D91" s="31"/>
      <c r="E91" s="9"/>
      <c r="F91" s="9"/>
      <c r="G91" s="22"/>
      <c r="H91" s="22"/>
      <c r="I91" s="23"/>
      <c r="J91" s="7"/>
      <c r="K91" s="7"/>
      <c r="L91" s="26"/>
      <c r="M91" s="26"/>
      <c r="N91" s="26"/>
    </row>
    <row r="92" spans="1:14" x14ac:dyDescent="0.25">
      <c r="A92" s="5" t="s">
        <v>21</v>
      </c>
      <c r="B92" s="6">
        <v>208</v>
      </c>
      <c r="C92" s="6">
        <v>53</v>
      </c>
      <c r="D92" s="31">
        <f t="shared" si="13"/>
        <v>25.48076923076923</v>
      </c>
      <c r="E92" s="6">
        <v>59</v>
      </c>
      <c r="F92" s="6">
        <v>146</v>
      </c>
      <c r="G92" s="22"/>
      <c r="H92" s="22"/>
      <c r="I92" s="23"/>
      <c r="J92" s="7">
        <f>(E92/B92)*100</f>
        <v>28.365384615384613</v>
      </c>
      <c r="K92" s="7">
        <f>(F92/B92)*100</f>
        <v>70.192307692307693</v>
      </c>
      <c r="L92" s="26">
        <f>(G92/B92)*100</f>
        <v>0</v>
      </c>
      <c r="M92" s="26">
        <f>(H92/B92)*100</f>
        <v>0</v>
      </c>
      <c r="N92" s="26">
        <f>(I92/B92)*100</f>
        <v>0</v>
      </c>
    </row>
    <row r="93" spans="1:14" x14ac:dyDescent="0.25">
      <c r="A93" s="8" t="s">
        <v>62</v>
      </c>
      <c r="B93" s="9">
        <v>208</v>
      </c>
      <c r="C93" s="9">
        <v>53</v>
      </c>
      <c r="D93" s="31">
        <f t="shared" si="13"/>
        <v>25.48076923076923</v>
      </c>
      <c r="E93" s="9">
        <v>59</v>
      </c>
      <c r="F93" s="9">
        <v>146</v>
      </c>
      <c r="G93" s="22"/>
      <c r="H93" s="22"/>
      <c r="I93" s="23"/>
      <c r="J93" s="7">
        <f>(E93/B93)*100</f>
        <v>28.365384615384613</v>
      </c>
      <c r="K93" s="7">
        <f>(F93/B93)*100</f>
        <v>70.192307692307693</v>
      </c>
      <c r="L93" s="26">
        <f>(G93/B93)*100</f>
        <v>0</v>
      </c>
      <c r="M93" s="26">
        <f>(H93/B93)*100</f>
        <v>0</v>
      </c>
      <c r="N93" s="26">
        <f>(I93/B93)*100</f>
        <v>0</v>
      </c>
    </row>
    <row r="94" spans="1:14" s="18" customFormat="1" ht="15" customHeight="1" x14ac:dyDescent="0.25">
      <c r="A94" s="15" t="s">
        <v>119</v>
      </c>
      <c r="B94" s="40"/>
      <c r="C94" s="40"/>
      <c r="D94" s="41"/>
      <c r="E94" s="40"/>
      <c r="F94" s="40"/>
      <c r="G94" s="40"/>
      <c r="H94" s="40"/>
      <c r="I94" s="42"/>
      <c r="J94" s="41"/>
      <c r="K94" s="41"/>
      <c r="L94" s="41"/>
      <c r="M94" s="41"/>
      <c r="N94" s="41"/>
    </row>
    <row r="95" spans="1:14" x14ac:dyDescent="0.25">
      <c r="A95" s="5" t="s">
        <v>27</v>
      </c>
      <c r="B95" s="6">
        <v>162</v>
      </c>
      <c r="C95" s="6">
        <v>21</v>
      </c>
      <c r="D95" s="31">
        <f t="shared" si="13"/>
        <v>12.962962962962962</v>
      </c>
      <c r="E95" s="6">
        <v>45</v>
      </c>
      <c r="F95" s="6">
        <v>108</v>
      </c>
      <c r="G95" s="22"/>
      <c r="H95" s="22"/>
      <c r="I95" s="23"/>
      <c r="J95" s="7">
        <f t="shared" ref="J95:J112" si="26">(E95/B95)*100</f>
        <v>27.777777777777779</v>
      </c>
      <c r="K95" s="7">
        <f t="shared" ref="K95:K112" si="27">(F95/B95)*100</f>
        <v>66.666666666666657</v>
      </c>
      <c r="L95" s="26">
        <f t="shared" ref="L95:L112" si="28">(G95/B95)*100</f>
        <v>0</v>
      </c>
      <c r="M95" s="26">
        <f t="shared" ref="M95:M112" si="29">(H95/B95)*100</f>
        <v>0</v>
      </c>
      <c r="N95" s="26">
        <f t="shared" ref="N95:N112" si="30">(I95/B95)*100</f>
        <v>0</v>
      </c>
    </row>
    <row r="96" spans="1:14" x14ac:dyDescent="0.25">
      <c r="A96" s="15" t="s">
        <v>63</v>
      </c>
      <c r="B96" s="9">
        <v>53</v>
      </c>
      <c r="C96" s="9">
        <v>9</v>
      </c>
      <c r="D96" s="31">
        <f t="shared" si="13"/>
        <v>16.981132075471699</v>
      </c>
      <c r="E96" s="9">
        <v>3</v>
      </c>
      <c r="F96" s="9">
        <v>31</v>
      </c>
      <c r="G96" s="22"/>
      <c r="H96" s="22"/>
      <c r="I96" s="23"/>
      <c r="J96" s="7">
        <f t="shared" si="26"/>
        <v>5.6603773584905666</v>
      </c>
      <c r="K96" s="7">
        <f t="shared" si="27"/>
        <v>58.490566037735846</v>
      </c>
      <c r="L96" s="26">
        <f t="shared" si="28"/>
        <v>0</v>
      </c>
      <c r="M96" s="26">
        <f t="shared" si="29"/>
        <v>0</v>
      </c>
      <c r="N96" s="26">
        <f t="shared" si="30"/>
        <v>0</v>
      </c>
    </row>
    <row r="97" spans="1:14" x14ac:dyDescent="0.25">
      <c r="A97" s="8" t="s">
        <v>64</v>
      </c>
      <c r="B97" s="9">
        <v>109</v>
      </c>
      <c r="C97" s="9">
        <v>12</v>
      </c>
      <c r="D97" s="31">
        <f t="shared" si="13"/>
        <v>11.009174311926607</v>
      </c>
      <c r="E97" s="9">
        <v>42</v>
      </c>
      <c r="F97" s="9">
        <v>77</v>
      </c>
      <c r="G97" s="22"/>
      <c r="H97" s="22"/>
      <c r="I97" s="23"/>
      <c r="J97" s="7">
        <f t="shared" si="26"/>
        <v>38.532110091743121</v>
      </c>
      <c r="K97" s="7">
        <f t="shared" si="27"/>
        <v>70.642201834862391</v>
      </c>
      <c r="L97" s="26">
        <f t="shared" si="28"/>
        <v>0</v>
      </c>
      <c r="M97" s="26">
        <f t="shared" si="29"/>
        <v>0</v>
      </c>
      <c r="N97" s="26">
        <f t="shared" si="30"/>
        <v>0</v>
      </c>
    </row>
    <row r="98" spans="1:14" x14ac:dyDescent="0.25">
      <c r="A98" s="5" t="s">
        <v>32</v>
      </c>
      <c r="B98" s="9">
        <v>290</v>
      </c>
      <c r="C98" s="9">
        <v>64</v>
      </c>
      <c r="D98" s="7">
        <f t="shared" ref="D98:D112" si="31">(C98/B98)*100</f>
        <v>22.068965517241381</v>
      </c>
      <c r="E98" s="9">
        <v>82</v>
      </c>
      <c r="F98" s="9">
        <v>177</v>
      </c>
      <c r="G98" s="22"/>
      <c r="H98" s="22"/>
      <c r="I98" s="23"/>
      <c r="J98" s="7">
        <f t="shared" si="26"/>
        <v>28.27586206896552</v>
      </c>
      <c r="K98" s="7">
        <f t="shared" si="27"/>
        <v>61.03448275862069</v>
      </c>
      <c r="L98" s="26">
        <f t="shared" si="28"/>
        <v>0</v>
      </c>
      <c r="M98" s="26">
        <f t="shared" si="29"/>
        <v>0</v>
      </c>
      <c r="N98" s="26">
        <f t="shared" si="30"/>
        <v>0</v>
      </c>
    </row>
    <row r="99" spans="1:14" x14ac:dyDescent="0.25">
      <c r="A99" s="8" t="s">
        <v>65</v>
      </c>
      <c r="B99" s="9">
        <v>59</v>
      </c>
      <c r="C99" s="9">
        <v>20</v>
      </c>
      <c r="D99" s="31">
        <f t="shared" si="31"/>
        <v>33.898305084745758</v>
      </c>
      <c r="E99" s="9">
        <v>6</v>
      </c>
      <c r="F99" s="9">
        <v>21</v>
      </c>
      <c r="G99" s="22"/>
      <c r="H99" s="22"/>
      <c r="I99" s="23"/>
      <c r="J99" s="7">
        <f t="shared" si="26"/>
        <v>10.16949152542373</v>
      </c>
      <c r="K99" s="7">
        <f t="shared" si="27"/>
        <v>35.593220338983052</v>
      </c>
      <c r="L99" s="26">
        <f t="shared" si="28"/>
        <v>0</v>
      </c>
      <c r="M99" s="26">
        <f t="shared" si="29"/>
        <v>0</v>
      </c>
      <c r="N99" s="26">
        <f t="shared" si="30"/>
        <v>0</v>
      </c>
    </row>
    <row r="100" spans="1:14" ht="15" customHeight="1" x14ac:dyDescent="0.25">
      <c r="A100" s="8" t="s">
        <v>66</v>
      </c>
      <c r="B100" s="9">
        <v>8</v>
      </c>
      <c r="C100" s="9">
        <v>1</v>
      </c>
      <c r="D100" s="31">
        <f t="shared" si="31"/>
        <v>12.5</v>
      </c>
      <c r="E100" s="9"/>
      <c r="F100" s="9">
        <v>1</v>
      </c>
      <c r="G100" s="22"/>
      <c r="H100" s="22"/>
      <c r="I100" s="23"/>
      <c r="J100" s="7">
        <f t="shared" si="26"/>
        <v>0</v>
      </c>
      <c r="K100" s="7">
        <f t="shared" si="27"/>
        <v>12.5</v>
      </c>
      <c r="L100" s="26">
        <f t="shared" si="28"/>
        <v>0</v>
      </c>
      <c r="M100" s="26">
        <f t="shared" si="29"/>
        <v>0</v>
      </c>
      <c r="N100" s="26">
        <f t="shared" si="30"/>
        <v>0</v>
      </c>
    </row>
    <row r="101" spans="1:14" x14ac:dyDescent="0.25">
      <c r="A101" s="8" t="s">
        <v>67</v>
      </c>
      <c r="B101" s="9">
        <v>20</v>
      </c>
      <c r="C101" s="9">
        <v>5</v>
      </c>
      <c r="D101" s="31">
        <f t="shared" si="31"/>
        <v>25</v>
      </c>
      <c r="E101" s="9">
        <v>4</v>
      </c>
      <c r="F101" s="9">
        <v>13</v>
      </c>
      <c r="G101" s="22"/>
      <c r="H101" s="22"/>
      <c r="I101" s="23"/>
      <c r="J101" s="7">
        <f t="shared" si="26"/>
        <v>20</v>
      </c>
      <c r="K101" s="7">
        <f t="shared" si="27"/>
        <v>65</v>
      </c>
      <c r="L101" s="26">
        <f t="shared" si="28"/>
        <v>0</v>
      </c>
      <c r="M101" s="26">
        <f t="shared" si="29"/>
        <v>0</v>
      </c>
      <c r="N101" s="26">
        <f t="shared" si="30"/>
        <v>0</v>
      </c>
    </row>
    <row r="102" spans="1:14" x14ac:dyDescent="0.25">
      <c r="A102" s="8" t="s">
        <v>68</v>
      </c>
      <c r="B102" s="9">
        <v>4</v>
      </c>
      <c r="C102" s="9">
        <v>1</v>
      </c>
      <c r="D102" s="31">
        <f t="shared" si="31"/>
        <v>25</v>
      </c>
      <c r="E102" s="9">
        <v>1</v>
      </c>
      <c r="F102" s="9">
        <v>3</v>
      </c>
      <c r="G102" s="22"/>
      <c r="H102" s="22"/>
      <c r="I102" s="23"/>
      <c r="J102" s="7">
        <f t="shared" si="26"/>
        <v>25</v>
      </c>
      <c r="K102" s="7">
        <f t="shared" si="27"/>
        <v>75</v>
      </c>
      <c r="L102" s="26">
        <f t="shared" si="28"/>
        <v>0</v>
      </c>
      <c r="M102" s="26">
        <f t="shared" si="29"/>
        <v>0</v>
      </c>
      <c r="N102" s="26">
        <f t="shared" si="30"/>
        <v>0</v>
      </c>
    </row>
    <row r="103" spans="1:14" x14ac:dyDescent="0.25">
      <c r="A103" s="8" t="s">
        <v>69</v>
      </c>
      <c r="B103" s="9">
        <v>22</v>
      </c>
      <c r="C103" s="9">
        <v>2</v>
      </c>
      <c r="D103" s="31">
        <f t="shared" si="31"/>
        <v>9.0909090909090917</v>
      </c>
      <c r="E103" s="9">
        <v>2</v>
      </c>
      <c r="F103" s="9">
        <v>13</v>
      </c>
      <c r="G103" s="22"/>
      <c r="H103" s="22"/>
      <c r="I103" s="23"/>
      <c r="J103" s="7">
        <f t="shared" si="26"/>
        <v>9.0909090909090917</v>
      </c>
      <c r="K103" s="7">
        <f t="shared" si="27"/>
        <v>59.090909090909093</v>
      </c>
      <c r="L103" s="26">
        <f t="shared" si="28"/>
        <v>0</v>
      </c>
      <c r="M103" s="26">
        <f t="shared" si="29"/>
        <v>0</v>
      </c>
      <c r="N103" s="26">
        <f t="shared" si="30"/>
        <v>0</v>
      </c>
    </row>
    <row r="104" spans="1:14" x14ac:dyDescent="0.25">
      <c r="A104" s="8" t="s">
        <v>70</v>
      </c>
      <c r="B104" s="9">
        <v>9</v>
      </c>
      <c r="C104" s="9"/>
      <c r="D104" s="31">
        <f t="shared" si="31"/>
        <v>0</v>
      </c>
      <c r="E104" s="9">
        <v>1</v>
      </c>
      <c r="F104" s="9">
        <v>5</v>
      </c>
      <c r="G104" s="22"/>
      <c r="H104" s="22"/>
      <c r="I104" s="23"/>
      <c r="J104" s="7">
        <f t="shared" si="26"/>
        <v>11.111111111111111</v>
      </c>
      <c r="K104" s="7">
        <f t="shared" si="27"/>
        <v>55.555555555555557</v>
      </c>
      <c r="L104" s="26">
        <f t="shared" si="28"/>
        <v>0</v>
      </c>
      <c r="M104" s="26">
        <f t="shared" si="29"/>
        <v>0</v>
      </c>
      <c r="N104" s="26">
        <f t="shared" si="30"/>
        <v>0</v>
      </c>
    </row>
    <row r="105" spans="1:14" x14ac:dyDescent="0.25">
      <c r="A105" s="8" t="s">
        <v>71</v>
      </c>
      <c r="B105" s="9">
        <v>21</v>
      </c>
      <c r="C105" s="9">
        <v>5</v>
      </c>
      <c r="D105" s="31">
        <f t="shared" si="31"/>
        <v>23.809523809523807</v>
      </c>
      <c r="E105" s="9">
        <v>2</v>
      </c>
      <c r="F105" s="9">
        <v>8</v>
      </c>
      <c r="G105" s="22"/>
      <c r="H105" s="22"/>
      <c r="I105" s="23"/>
      <c r="J105" s="7">
        <f t="shared" si="26"/>
        <v>9.5238095238095237</v>
      </c>
      <c r="K105" s="7">
        <f t="shared" si="27"/>
        <v>38.095238095238095</v>
      </c>
      <c r="L105" s="26">
        <f t="shared" si="28"/>
        <v>0</v>
      </c>
      <c r="M105" s="26">
        <f t="shared" si="29"/>
        <v>0</v>
      </c>
      <c r="N105" s="26">
        <f t="shared" si="30"/>
        <v>0</v>
      </c>
    </row>
    <row r="106" spans="1:14" x14ac:dyDescent="0.25">
      <c r="A106" s="8" t="s">
        <v>82</v>
      </c>
      <c r="B106" s="9">
        <v>27</v>
      </c>
      <c r="C106" s="9">
        <v>15</v>
      </c>
      <c r="D106" s="31">
        <f t="shared" si="31"/>
        <v>55.555555555555557</v>
      </c>
      <c r="E106" s="9">
        <v>13</v>
      </c>
      <c r="F106" s="9">
        <v>24</v>
      </c>
      <c r="G106" s="22"/>
      <c r="H106" s="22"/>
      <c r="I106" s="23"/>
      <c r="J106" s="7">
        <f t="shared" si="26"/>
        <v>48.148148148148145</v>
      </c>
      <c r="K106" s="7">
        <f t="shared" si="27"/>
        <v>88.888888888888886</v>
      </c>
      <c r="L106" s="26">
        <f t="shared" si="28"/>
        <v>0</v>
      </c>
      <c r="M106" s="26">
        <f t="shared" si="29"/>
        <v>0</v>
      </c>
      <c r="N106" s="26">
        <f t="shared" si="30"/>
        <v>0</v>
      </c>
    </row>
    <row r="107" spans="1:14" x14ac:dyDescent="0.25">
      <c r="A107" s="8" t="s">
        <v>72</v>
      </c>
      <c r="B107" s="9">
        <v>2</v>
      </c>
      <c r="C107" s="9">
        <v>1</v>
      </c>
      <c r="D107" s="31">
        <f t="shared" si="31"/>
        <v>50</v>
      </c>
      <c r="E107" s="9"/>
      <c r="F107" s="9"/>
      <c r="G107" s="22"/>
      <c r="H107" s="22"/>
      <c r="I107" s="23"/>
      <c r="J107" s="7">
        <f t="shared" si="26"/>
        <v>0</v>
      </c>
      <c r="K107" s="7">
        <f t="shared" si="27"/>
        <v>0</v>
      </c>
      <c r="L107" s="26">
        <f t="shared" si="28"/>
        <v>0</v>
      </c>
      <c r="M107" s="26">
        <f t="shared" si="29"/>
        <v>0</v>
      </c>
      <c r="N107" s="26">
        <f t="shared" si="30"/>
        <v>0</v>
      </c>
    </row>
    <row r="108" spans="1:14" s="16" customFormat="1" ht="15" customHeight="1" x14ac:dyDescent="0.25">
      <c r="A108" s="8" t="s">
        <v>73</v>
      </c>
      <c r="B108" s="9">
        <v>3</v>
      </c>
      <c r="C108" s="9"/>
      <c r="D108" s="31">
        <f t="shared" si="31"/>
        <v>0</v>
      </c>
      <c r="E108" s="9">
        <v>3</v>
      </c>
      <c r="F108" s="9">
        <v>3</v>
      </c>
      <c r="G108" s="22"/>
      <c r="H108" s="22"/>
      <c r="I108" s="23"/>
      <c r="J108" s="7">
        <f t="shared" si="26"/>
        <v>100</v>
      </c>
      <c r="K108" s="7">
        <f t="shared" si="27"/>
        <v>100</v>
      </c>
      <c r="L108" s="26">
        <f t="shared" si="28"/>
        <v>0</v>
      </c>
      <c r="M108" s="26">
        <f t="shared" si="29"/>
        <v>0</v>
      </c>
      <c r="N108" s="26">
        <f t="shared" si="30"/>
        <v>0</v>
      </c>
    </row>
    <row r="109" spans="1:14" s="16" customFormat="1" ht="15" customHeight="1" x14ac:dyDescent="0.25">
      <c r="A109" s="8" t="s">
        <v>74</v>
      </c>
      <c r="B109" s="9">
        <v>115</v>
      </c>
      <c r="C109" s="9">
        <v>14</v>
      </c>
      <c r="D109" s="31">
        <f t="shared" si="31"/>
        <v>12.173913043478262</v>
      </c>
      <c r="E109" s="9">
        <v>50</v>
      </c>
      <c r="F109" s="9">
        <v>86</v>
      </c>
      <c r="G109" s="22"/>
      <c r="H109" s="22"/>
      <c r="I109" s="23"/>
      <c r="J109" s="7">
        <f t="shared" si="26"/>
        <v>43.478260869565219</v>
      </c>
      <c r="K109" s="7">
        <f t="shared" si="27"/>
        <v>74.782608695652172</v>
      </c>
      <c r="L109" s="26">
        <f t="shared" si="28"/>
        <v>0</v>
      </c>
      <c r="M109" s="26">
        <f t="shared" si="29"/>
        <v>0</v>
      </c>
      <c r="N109" s="26">
        <f t="shared" si="30"/>
        <v>0</v>
      </c>
    </row>
    <row r="110" spans="1:14" x14ac:dyDescent="0.25">
      <c r="A110" s="5" t="s">
        <v>38</v>
      </c>
      <c r="B110" s="9">
        <v>59</v>
      </c>
      <c r="C110" s="9">
        <v>26</v>
      </c>
      <c r="D110" s="7">
        <f t="shared" ref="D110" si="32">(C110/B110)*100</f>
        <v>44.067796610169488</v>
      </c>
      <c r="E110" s="9">
        <v>3</v>
      </c>
      <c r="F110" s="9">
        <v>16</v>
      </c>
      <c r="G110" s="22"/>
      <c r="H110" s="22"/>
      <c r="I110" s="23"/>
      <c r="J110" s="7">
        <f t="shared" si="26"/>
        <v>5.0847457627118651</v>
      </c>
      <c r="K110" s="7">
        <f t="shared" si="27"/>
        <v>27.118644067796609</v>
      </c>
      <c r="L110" s="26">
        <f t="shared" si="28"/>
        <v>0</v>
      </c>
      <c r="M110" s="26">
        <f t="shared" si="29"/>
        <v>0</v>
      </c>
      <c r="N110" s="26">
        <f t="shared" si="30"/>
        <v>0</v>
      </c>
    </row>
    <row r="111" spans="1:14" s="16" customFormat="1" ht="15" customHeight="1" x14ac:dyDescent="0.25">
      <c r="A111" s="8" t="s">
        <v>108</v>
      </c>
      <c r="B111" s="9">
        <v>54</v>
      </c>
      <c r="C111" s="9">
        <v>24</v>
      </c>
      <c r="D111" s="31">
        <f>(C111/B111)*100</f>
        <v>44.444444444444443</v>
      </c>
      <c r="E111" s="9">
        <v>3</v>
      </c>
      <c r="F111" s="9">
        <v>15</v>
      </c>
      <c r="G111" s="22"/>
      <c r="H111" s="22"/>
      <c r="I111" s="23"/>
      <c r="J111" s="7">
        <f t="shared" si="26"/>
        <v>5.5555555555555554</v>
      </c>
      <c r="K111" s="7">
        <f t="shared" si="27"/>
        <v>27.777777777777779</v>
      </c>
      <c r="L111" s="26">
        <f t="shared" si="28"/>
        <v>0</v>
      </c>
      <c r="M111" s="26">
        <f t="shared" si="29"/>
        <v>0</v>
      </c>
      <c r="N111" s="26">
        <f t="shared" si="30"/>
        <v>0</v>
      </c>
    </row>
    <row r="112" spans="1:14" x14ac:dyDescent="0.25">
      <c r="A112" s="15" t="s">
        <v>97</v>
      </c>
      <c r="B112" s="6">
        <v>5</v>
      </c>
      <c r="C112" s="6">
        <v>2</v>
      </c>
      <c r="D112" s="31">
        <f t="shared" si="31"/>
        <v>40</v>
      </c>
      <c r="E112" s="6"/>
      <c r="F112" s="6">
        <v>1</v>
      </c>
      <c r="G112" s="22"/>
      <c r="H112" s="22"/>
      <c r="I112" s="23"/>
      <c r="J112" s="7">
        <f t="shared" si="26"/>
        <v>0</v>
      </c>
      <c r="K112" s="7">
        <f t="shared" si="27"/>
        <v>20</v>
      </c>
      <c r="L112" s="26">
        <f t="shared" si="28"/>
        <v>0</v>
      </c>
      <c r="M112" s="26">
        <f t="shared" si="29"/>
        <v>0</v>
      </c>
      <c r="N112" s="26">
        <f t="shared" si="30"/>
        <v>0</v>
      </c>
    </row>
  </sheetData>
  <sheetProtection sheet="1" objects="1" scenarios="1"/>
  <printOptions horizontalCentered="1"/>
  <pageMargins left="0" right="0" top="1.5" bottom="0.75" header="0.55000000000000004" footer="0.3"/>
  <pageSetup scale="80" orientation="landscape" r:id="rId1"/>
  <headerFooter>
    <oddHeader>&amp;C&amp;"Times New Roman,Bold"&amp;12CALIFORNIA STATE UNIVERSITY, STANISLAUS
CCC TRANSFER &amp;KFF0000 &amp;K000000GRADUATION RATES BY LENGTH OF TIME TO DEGREE, DEMOGRAPHIC CHARACTERISTICS, COLLEGE AND DEGREE PROGRAM AT ENTRY
Fall 2013 Entering Cohort</oddHeader>
    <oddFooter>&amp;C&amp;F, &amp;P / &amp;P</oddFooter>
  </headerFooter>
  <rowBreaks count="1" manualBreakCount="1">
    <brk id="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12"/>
  <sheetViews>
    <sheetView showWhiteSpace="0" zoomScale="85" zoomScaleNormal="85" workbookViewId="0">
      <pane ySplit="1" topLeftCell="A2" activePane="bottomLeft" state="frozen"/>
      <selection activeCell="O120" sqref="O120"/>
      <selection pane="bottomLeft" activeCell="J31" sqref="J31"/>
    </sheetView>
  </sheetViews>
  <sheetFormatPr defaultRowHeight="15" x14ac:dyDescent="0.25"/>
  <cols>
    <col min="1" max="1" width="36.5703125" style="1" customWidth="1"/>
    <col min="2" max="3" width="11.7109375" style="1" customWidth="1"/>
    <col min="4" max="4" width="11.7109375" style="2" customWidth="1"/>
    <col min="5" max="5" width="11.7109375" style="1" customWidth="1"/>
    <col min="6" max="9" width="11.7109375" style="20" customWidth="1"/>
    <col min="10" max="10" width="11.7109375" style="1" customWidth="1"/>
    <col min="11" max="11" width="11.7109375" style="20" customWidth="1"/>
    <col min="12" max="14" width="11.7109375" style="24" customWidth="1"/>
    <col min="15" max="16384" width="9.140625" style="1"/>
  </cols>
  <sheetData>
    <row r="1" spans="1:14" ht="66" customHeight="1" x14ac:dyDescent="0.25">
      <c r="A1" s="3"/>
      <c r="B1" s="3" t="s">
        <v>0</v>
      </c>
      <c r="C1" s="3" t="s">
        <v>79</v>
      </c>
      <c r="D1" s="4" t="s">
        <v>80</v>
      </c>
      <c r="E1" s="3" t="s">
        <v>76</v>
      </c>
      <c r="F1" s="21" t="s">
        <v>75</v>
      </c>
      <c r="G1" s="21" t="s">
        <v>1</v>
      </c>
      <c r="H1" s="21" t="s">
        <v>2</v>
      </c>
      <c r="I1" s="21" t="s">
        <v>3</v>
      </c>
      <c r="J1" s="4" t="s">
        <v>77</v>
      </c>
      <c r="K1" s="25" t="s">
        <v>78</v>
      </c>
      <c r="L1" s="25" t="s">
        <v>83</v>
      </c>
      <c r="M1" s="25" t="s">
        <v>5</v>
      </c>
      <c r="N1" s="25" t="s">
        <v>6</v>
      </c>
    </row>
    <row r="2" spans="1:14" x14ac:dyDescent="0.25">
      <c r="A2" s="17" t="s">
        <v>85</v>
      </c>
      <c r="B2" s="19">
        <v>854</v>
      </c>
      <c r="C2" s="6">
        <v>174</v>
      </c>
      <c r="D2" s="31">
        <f>(C2/B2)*100</f>
        <v>20.374707259953162</v>
      </c>
      <c r="E2" s="6">
        <v>297</v>
      </c>
      <c r="F2" s="22"/>
      <c r="G2" s="22"/>
      <c r="H2" s="22"/>
      <c r="I2" s="23"/>
      <c r="J2" s="7">
        <f t="shared" ref="J2:J17" si="0">(E2/B2)*100</f>
        <v>34.777517564402807</v>
      </c>
      <c r="K2" s="26">
        <f t="shared" ref="K2:K17" si="1">(F2/B2)*100</f>
        <v>0</v>
      </c>
      <c r="L2" s="26">
        <f t="shared" ref="L2:L17" si="2">(G2/B2)*100</f>
        <v>0</v>
      </c>
      <c r="M2" s="26">
        <f t="shared" ref="M2:M17" si="3">(H2/B2)*100</f>
        <v>0</v>
      </c>
      <c r="N2" s="26">
        <f t="shared" ref="N2:N17" si="4">(I2/B2)*100</f>
        <v>0</v>
      </c>
    </row>
    <row r="3" spans="1:14" s="32" customFormat="1" x14ac:dyDescent="0.25">
      <c r="A3" s="12" t="s">
        <v>86</v>
      </c>
      <c r="B3" s="9">
        <v>27</v>
      </c>
      <c r="C3" s="9">
        <v>7</v>
      </c>
      <c r="D3" s="31">
        <f t="shared" ref="D3:D10" si="5">(C3/B3)*100</f>
        <v>25.925925925925924</v>
      </c>
      <c r="E3" s="44">
        <v>10</v>
      </c>
      <c r="F3" s="28"/>
      <c r="G3" s="33"/>
      <c r="H3" s="33"/>
      <c r="I3" s="33"/>
      <c r="J3" s="7">
        <f t="shared" si="0"/>
        <v>37.037037037037038</v>
      </c>
      <c r="K3" s="26">
        <f t="shared" si="1"/>
        <v>0</v>
      </c>
      <c r="L3" s="26">
        <f t="shared" si="2"/>
        <v>0</v>
      </c>
      <c r="M3" s="26">
        <f t="shared" si="3"/>
        <v>0</v>
      </c>
      <c r="N3" s="26">
        <f t="shared" si="4"/>
        <v>0</v>
      </c>
    </row>
    <row r="4" spans="1:14" s="32" customFormat="1" x14ac:dyDescent="0.25">
      <c r="A4" s="12" t="s">
        <v>87</v>
      </c>
      <c r="B4" s="9">
        <v>346</v>
      </c>
      <c r="C4" s="9">
        <v>61</v>
      </c>
      <c r="D4" s="31">
        <f t="shared" si="5"/>
        <v>17.630057803468208</v>
      </c>
      <c r="E4" s="44">
        <v>119</v>
      </c>
      <c r="F4" s="28"/>
      <c r="G4" s="33"/>
      <c r="H4" s="33"/>
      <c r="I4" s="33"/>
      <c r="J4" s="7">
        <f t="shared" si="0"/>
        <v>34.393063583815028</v>
      </c>
      <c r="K4" s="26">
        <f t="shared" si="1"/>
        <v>0</v>
      </c>
      <c r="L4" s="26">
        <f t="shared" si="2"/>
        <v>0</v>
      </c>
      <c r="M4" s="26">
        <f t="shared" si="3"/>
        <v>0</v>
      </c>
      <c r="N4" s="26">
        <f t="shared" si="4"/>
        <v>0</v>
      </c>
    </row>
    <row r="5" spans="1:14" s="32" customFormat="1" x14ac:dyDescent="0.25">
      <c r="A5" s="12" t="s">
        <v>88</v>
      </c>
      <c r="B5" s="9">
        <v>5</v>
      </c>
      <c r="C5" s="9">
        <v>1</v>
      </c>
      <c r="D5" s="31">
        <f t="shared" si="5"/>
        <v>20</v>
      </c>
      <c r="E5" s="44">
        <v>2</v>
      </c>
      <c r="F5" s="28"/>
      <c r="G5" s="33"/>
      <c r="H5" s="33"/>
      <c r="I5" s="33"/>
      <c r="J5" s="7">
        <f t="shared" si="0"/>
        <v>40</v>
      </c>
      <c r="K5" s="26">
        <f t="shared" si="1"/>
        <v>0</v>
      </c>
      <c r="L5" s="26">
        <f t="shared" si="2"/>
        <v>0</v>
      </c>
      <c r="M5" s="26">
        <f t="shared" si="3"/>
        <v>0</v>
      </c>
      <c r="N5" s="26">
        <f t="shared" si="4"/>
        <v>0</v>
      </c>
    </row>
    <row r="6" spans="1:14" s="32" customFormat="1" x14ac:dyDescent="0.25">
      <c r="A6" s="12" t="s">
        <v>89</v>
      </c>
      <c r="B6" s="9">
        <v>99</v>
      </c>
      <c r="C6" s="9">
        <v>26</v>
      </c>
      <c r="D6" s="31">
        <f t="shared" si="5"/>
        <v>26.262626262626267</v>
      </c>
      <c r="E6" s="44">
        <v>32</v>
      </c>
      <c r="F6" s="28"/>
      <c r="G6" s="33"/>
      <c r="H6" s="33"/>
      <c r="I6" s="33"/>
      <c r="J6" s="7">
        <f t="shared" si="0"/>
        <v>32.323232323232325</v>
      </c>
      <c r="K6" s="26">
        <f t="shared" si="1"/>
        <v>0</v>
      </c>
      <c r="L6" s="26">
        <f t="shared" si="2"/>
        <v>0</v>
      </c>
      <c r="M6" s="26">
        <f t="shared" si="3"/>
        <v>0</v>
      </c>
      <c r="N6" s="26">
        <f t="shared" si="4"/>
        <v>0</v>
      </c>
    </row>
    <row r="7" spans="1:14" s="32" customFormat="1" x14ac:dyDescent="0.25">
      <c r="A7" s="12" t="s">
        <v>90</v>
      </c>
      <c r="B7" s="9">
        <v>21</v>
      </c>
      <c r="C7" s="9">
        <v>3</v>
      </c>
      <c r="D7" s="31">
        <f t="shared" si="5"/>
        <v>14.285714285714285</v>
      </c>
      <c r="E7" s="44">
        <v>4</v>
      </c>
      <c r="F7" s="28"/>
      <c r="G7" s="33"/>
      <c r="H7" s="33"/>
      <c r="I7" s="33"/>
      <c r="J7" s="7">
        <f t="shared" si="0"/>
        <v>19.047619047619047</v>
      </c>
      <c r="K7" s="26">
        <f t="shared" si="1"/>
        <v>0</v>
      </c>
      <c r="L7" s="26">
        <f t="shared" si="2"/>
        <v>0</v>
      </c>
      <c r="M7" s="26">
        <f t="shared" si="3"/>
        <v>0</v>
      </c>
      <c r="N7" s="26">
        <f t="shared" si="4"/>
        <v>0</v>
      </c>
    </row>
    <row r="8" spans="1:14" s="32" customFormat="1" x14ac:dyDescent="0.25">
      <c r="A8" s="12" t="s">
        <v>91</v>
      </c>
      <c r="B8" s="9">
        <v>6</v>
      </c>
      <c r="C8" s="9">
        <v>2</v>
      </c>
      <c r="D8" s="31">
        <f t="shared" si="5"/>
        <v>33.333333333333329</v>
      </c>
      <c r="E8" s="44">
        <v>1</v>
      </c>
      <c r="F8" s="28"/>
      <c r="G8" s="33"/>
      <c r="H8" s="33"/>
      <c r="I8" s="33"/>
      <c r="J8" s="7">
        <f t="shared" si="0"/>
        <v>16.666666666666664</v>
      </c>
      <c r="K8" s="26">
        <f t="shared" si="1"/>
        <v>0</v>
      </c>
      <c r="L8" s="26">
        <f t="shared" si="2"/>
        <v>0</v>
      </c>
      <c r="M8" s="26">
        <f t="shared" si="3"/>
        <v>0</v>
      </c>
      <c r="N8" s="26">
        <f t="shared" si="4"/>
        <v>0</v>
      </c>
    </row>
    <row r="9" spans="1:14" s="32" customFormat="1" x14ac:dyDescent="0.25">
      <c r="A9" s="12" t="s">
        <v>92</v>
      </c>
      <c r="B9" s="9">
        <v>256</v>
      </c>
      <c r="C9" s="9">
        <v>47</v>
      </c>
      <c r="D9" s="31">
        <f t="shared" si="5"/>
        <v>18.359375</v>
      </c>
      <c r="E9" s="44">
        <v>100</v>
      </c>
      <c r="F9" s="28"/>
      <c r="G9" s="33"/>
      <c r="H9" s="33"/>
      <c r="I9" s="33"/>
      <c r="J9" s="7">
        <f t="shared" si="0"/>
        <v>39.0625</v>
      </c>
      <c r="K9" s="26">
        <f t="shared" si="1"/>
        <v>0</v>
      </c>
      <c r="L9" s="26">
        <f t="shared" si="2"/>
        <v>0</v>
      </c>
      <c r="M9" s="26">
        <f t="shared" si="3"/>
        <v>0</v>
      </c>
      <c r="N9" s="26">
        <f t="shared" si="4"/>
        <v>0</v>
      </c>
    </row>
    <row r="10" spans="1:14" s="32" customFormat="1" x14ac:dyDescent="0.25">
      <c r="A10" s="12" t="s">
        <v>93</v>
      </c>
      <c r="B10" s="9">
        <v>30</v>
      </c>
      <c r="C10" s="9">
        <v>9</v>
      </c>
      <c r="D10" s="31">
        <f t="shared" si="5"/>
        <v>30</v>
      </c>
      <c r="E10" s="44">
        <v>3</v>
      </c>
      <c r="F10" s="28"/>
      <c r="G10" s="33"/>
      <c r="H10" s="33"/>
      <c r="I10" s="33"/>
      <c r="J10" s="7">
        <f t="shared" si="0"/>
        <v>10</v>
      </c>
      <c r="K10" s="26">
        <f t="shared" si="1"/>
        <v>0</v>
      </c>
      <c r="L10" s="26">
        <f t="shared" si="2"/>
        <v>0</v>
      </c>
      <c r="M10" s="26">
        <f t="shared" si="3"/>
        <v>0</v>
      </c>
      <c r="N10" s="26">
        <f t="shared" si="4"/>
        <v>0</v>
      </c>
    </row>
    <row r="11" spans="1:14" s="32" customFormat="1" x14ac:dyDescent="0.25">
      <c r="A11" s="12" t="s">
        <v>94</v>
      </c>
      <c r="B11" s="9">
        <v>64</v>
      </c>
      <c r="C11" s="9">
        <v>18</v>
      </c>
      <c r="D11" s="31">
        <f>(C11/B11)*100</f>
        <v>28.125</v>
      </c>
      <c r="E11" s="44">
        <v>26</v>
      </c>
      <c r="F11" s="28"/>
      <c r="G11" s="33"/>
      <c r="H11" s="33"/>
      <c r="I11" s="33"/>
      <c r="J11" s="7">
        <f t="shared" si="0"/>
        <v>40.625</v>
      </c>
      <c r="K11" s="26">
        <f t="shared" si="1"/>
        <v>0</v>
      </c>
      <c r="L11" s="26">
        <f t="shared" si="2"/>
        <v>0</v>
      </c>
      <c r="M11" s="26">
        <f t="shared" si="3"/>
        <v>0</v>
      </c>
      <c r="N11" s="26">
        <f t="shared" si="4"/>
        <v>0</v>
      </c>
    </row>
    <row r="12" spans="1:14" x14ac:dyDescent="0.25">
      <c r="A12" s="12" t="s">
        <v>95</v>
      </c>
      <c r="B12" s="9">
        <v>318</v>
      </c>
      <c r="C12" s="9">
        <v>68</v>
      </c>
      <c r="D12" s="31">
        <f>(C12/B12)*100</f>
        <v>21.383647798742139</v>
      </c>
      <c r="E12" s="9">
        <v>89</v>
      </c>
      <c r="F12" s="22"/>
      <c r="G12" s="22"/>
      <c r="H12" s="22"/>
      <c r="I12" s="23"/>
      <c r="J12" s="7">
        <f t="shared" si="0"/>
        <v>27.987421383647799</v>
      </c>
      <c r="K12" s="26">
        <f t="shared" si="1"/>
        <v>0</v>
      </c>
      <c r="L12" s="26">
        <f t="shared" si="2"/>
        <v>0</v>
      </c>
      <c r="M12" s="26">
        <f t="shared" si="3"/>
        <v>0</v>
      </c>
      <c r="N12" s="26">
        <f t="shared" si="4"/>
        <v>0</v>
      </c>
    </row>
    <row r="13" spans="1:14" x14ac:dyDescent="0.25">
      <c r="A13" s="8" t="s">
        <v>86</v>
      </c>
      <c r="B13" s="9">
        <v>12</v>
      </c>
      <c r="C13" s="9">
        <v>2</v>
      </c>
      <c r="D13" s="31">
        <f t="shared" ref="D13:D21" si="6">(C13/B13)*100</f>
        <v>16.666666666666664</v>
      </c>
      <c r="E13" s="9">
        <v>5</v>
      </c>
      <c r="F13" s="9"/>
      <c r="G13" s="9"/>
      <c r="H13" s="22"/>
      <c r="I13" s="23"/>
      <c r="J13" s="7">
        <f t="shared" si="0"/>
        <v>41.666666666666671</v>
      </c>
      <c r="K13" s="26">
        <f t="shared" si="1"/>
        <v>0</v>
      </c>
      <c r="L13" s="26">
        <f t="shared" si="2"/>
        <v>0</v>
      </c>
      <c r="M13" s="26">
        <f t="shared" si="3"/>
        <v>0</v>
      </c>
      <c r="N13" s="26">
        <f t="shared" si="4"/>
        <v>0</v>
      </c>
    </row>
    <row r="14" spans="1:14" x14ac:dyDescent="0.25">
      <c r="A14" s="8" t="s">
        <v>87</v>
      </c>
      <c r="B14" s="9">
        <v>127</v>
      </c>
      <c r="C14" s="9">
        <v>24</v>
      </c>
      <c r="D14" s="31">
        <f t="shared" si="6"/>
        <v>18.897637795275589</v>
      </c>
      <c r="E14" s="9">
        <v>34</v>
      </c>
      <c r="F14" s="9"/>
      <c r="G14" s="9"/>
      <c r="H14" s="22"/>
      <c r="I14" s="23"/>
      <c r="J14" s="7">
        <f t="shared" si="0"/>
        <v>26.771653543307089</v>
      </c>
      <c r="K14" s="26">
        <f t="shared" si="1"/>
        <v>0</v>
      </c>
      <c r="L14" s="26">
        <f t="shared" si="2"/>
        <v>0</v>
      </c>
      <c r="M14" s="26">
        <f t="shared" si="3"/>
        <v>0</v>
      </c>
      <c r="N14" s="26">
        <f t="shared" si="4"/>
        <v>0</v>
      </c>
    </row>
    <row r="15" spans="1:14" x14ac:dyDescent="0.25">
      <c r="A15" s="8" t="s">
        <v>88</v>
      </c>
      <c r="B15" s="9">
        <v>3</v>
      </c>
      <c r="C15" s="9">
        <v>1</v>
      </c>
      <c r="D15" s="31">
        <f t="shared" si="6"/>
        <v>33.333333333333329</v>
      </c>
      <c r="E15" s="9">
        <v>1</v>
      </c>
      <c r="F15" s="9"/>
      <c r="G15" s="9"/>
      <c r="H15" s="22"/>
      <c r="I15" s="23"/>
      <c r="J15" s="7">
        <f t="shared" si="0"/>
        <v>33.333333333333329</v>
      </c>
      <c r="K15" s="26">
        <f t="shared" si="1"/>
        <v>0</v>
      </c>
      <c r="L15" s="26">
        <f t="shared" si="2"/>
        <v>0</v>
      </c>
      <c r="M15" s="26">
        <f t="shared" si="3"/>
        <v>0</v>
      </c>
      <c r="N15" s="26">
        <f t="shared" si="4"/>
        <v>0</v>
      </c>
    </row>
    <row r="16" spans="1:14" x14ac:dyDescent="0.25">
      <c r="A16" s="8" t="s">
        <v>89</v>
      </c>
      <c r="B16" s="9">
        <v>43</v>
      </c>
      <c r="C16" s="9">
        <v>11</v>
      </c>
      <c r="D16" s="31">
        <f t="shared" si="6"/>
        <v>25.581395348837212</v>
      </c>
      <c r="E16" s="9">
        <v>14</v>
      </c>
      <c r="F16" s="9"/>
      <c r="G16" s="9"/>
      <c r="H16" s="22"/>
      <c r="I16" s="23"/>
      <c r="J16" s="7">
        <f t="shared" si="0"/>
        <v>32.558139534883722</v>
      </c>
      <c r="K16" s="26">
        <f t="shared" si="1"/>
        <v>0</v>
      </c>
      <c r="L16" s="26">
        <f t="shared" si="2"/>
        <v>0</v>
      </c>
      <c r="M16" s="26">
        <f t="shared" si="3"/>
        <v>0</v>
      </c>
      <c r="N16" s="26">
        <f t="shared" si="4"/>
        <v>0</v>
      </c>
    </row>
    <row r="17" spans="1:14" x14ac:dyDescent="0.25">
      <c r="A17" s="8" t="s">
        <v>90</v>
      </c>
      <c r="B17" s="9">
        <v>6</v>
      </c>
      <c r="C17" s="9"/>
      <c r="D17" s="31">
        <f t="shared" si="6"/>
        <v>0</v>
      </c>
      <c r="E17" s="9"/>
      <c r="F17" s="9"/>
      <c r="G17" s="9"/>
      <c r="H17" s="22"/>
      <c r="I17" s="23"/>
      <c r="J17" s="7">
        <f t="shared" si="0"/>
        <v>0</v>
      </c>
      <c r="K17" s="26">
        <f t="shared" si="1"/>
        <v>0</v>
      </c>
      <c r="L17" s="26">
        <f t="shared" si="2"/>
        <v>0</v>
      </c>
      <c r="M17" s="26">
        <f t="shared" si="3"/>
        <v>0</v>
      </c>
      <c r="N17" s="26">
        <f t="shared" si="4"/>
        <v>0</v>
      </c>
    </row>
    <row r="18" spans="1:14" x14ac:dyDescent="0.25">
      <c r="A18" s="8" t="s">
        <v>91</v>
      </c>
      <c r="B18" s="9">
        <v>0</v>
      </c>
      <c r="C18" s="9"/>
      <c r="D18" s="31"/>
      <c r="E18" s="9"/>
      <c r="F18" s="9"/>
      <c r="G18" s="9"/>
      <c r="H18" s="22"/>
      <c r="I18" s="23"/>
      <c r="J18" s="7"/>
      <c r="K18" s="26"/>
      <c r="L18" s="26"/>
      <c r="M18" s="26"/>
      <c r="N18" s="26"/>
    </row>
    <row r="19" spans="1:14" x14ac:dyDescent="0.25">
      <c r="A19" s="8" t="s">
        <v>92</v>
      </c>
      <c r="B19" s="9">
        <v>92</v>
      </c>
      <c r="C19" s="9">
        <v>18</v>
      </c>
      <c r="D19" s="31">
        <f t="shared" si="6"/>
        <v>19.565217391304348</v>
      </c>
      <c r="E19" s="9">
        <v>27</v>
      </c>
      <c r="F19" s="9"/>
      <c r="G19" s="9"/>
      <c r="H19" s="22"/>
      <c r="I19" s="23"/>
      <c r="J19" s="7">
        <f t="shared" ref="J19:J37" si="7">(E19/B19)*100</f>
        <v>29.347826086956523</v>
      </c>
      <c r="K19" s="26">
        <f t="shared" ref="K19:K37" si="8">(F19/B19)*100</f>
        <v>0</v>
      </c>
      <c r="L19" s="26">
        <f t="shared" ref="L19:L37" si="9">(G19/B19)*100</f>
        <v>0</v>
      </c>
      <c r="M19" s="26">
        <f t="shared" ref="M19:M37" si="10">(H19/B19)*100</f>
        <v>0</v>
      </c>
      <c r="N19" s="26">
        <f t="shared" ref="N19:N37" si="11">(I19/B19)*100</f>
        <v>0</v>
      </c>
    </row>
    <row r="20" spans="1:14" x14ac:dyDescent="0.25">
      <c r="A20" s="8" t="s">
        <v>93</v>
      </c>
      <c r="B20" s="9">
        <v>12</v>
      </c>
      <c r="C20" s="9">
        <v>4</v>
      </c>
      <c r="D20" s="31">
        <f t="shared" si="6"/>
        <v>33.333333333333329</v>
      </c>
      <c r="E20" s="9"/>
      <c r="F20" s="9"/>
      <c r="G20" s="9"/>
      <c r="H20" s="22"/>
      <c r="I20" s="23"/>
      <c r="J20" s="7">
        <f t="shared" si="7"/>
        <v>0</v>
      </c>
      <c r="K20" s="26">
        <f t="shared" si="8"/>
        <v>0</v>
      </c>
      <c r="L20" s="26">
        <f t="shared" si="9"/>
        <v>0</v>
      </c>
      <c r="M20" s="26">
        <f t="shared" si="10"/>
        <v>0</v>
      </c>
      <c r="N20" s="26">
        <f t="shared" si="11"/>
        <v>0</v>
      </c>
    </row>
    <row r="21" spans="1:14" x14ac:dyDescent="0.25">
      <c r="A21" s="8" t="s">
        <v>94</v>
      </c>
      <c r="B21" s="9">
        <v>23</v>
      </c>
      <c r="C21" s="9">
        <v>8</v>
      </c>
      <c r="D21" s="31">
        <f t="shared" si="6"/>
        <v>34.782608695652172</v>
      </c>
      <c r="E21" s="9">
        <v>8</v>
      </c>
      <c r="F21" s="9"/>
      <c r="G21" s="9"/>
      <c r="H21" s="22"/>
      <c r="I21" s="23"/>
      <c r="J21" s="7">
        <f t="shared" si="7"/>
        <v>34.782608695652172</v>
      </c>
      <c r="K21" s="26">
        <f t="shared" si="8"/>
        <v>0</v>
      </c>
      <c r="L21" s="26">
        <f t="shared" si="9"/>
        <v>0</v>
      </c>
      <c r="M21" s="26">
        <f t="shared" si="10"/>
        <v>0</v>
      </c>
      <c r="N21" s="26">
        <f t="shared" si="11"/>
        <v>0</v>
      </c>
    </row>
    <row r="22" spans="1:14" x14ac:dyDescent="0.25">
      <c r="A22" s="12" t="s">
        <v>96</v>
      </c>
      <c r="B22" s="9">
        <v>536</v>
      </c>
      <c r="C22" s="9">
        <v>106</v>
      </c>
      <c r="D22" s="31">
        <f>(C22/B22)*100</f>
        <v>19.776119402985074</v>
      </c>
      <c r="E22" s="9">
        <v>208</v>
      </c>
      <c r="F22" s="22"/>
      <c r="G22" s="22"/>
      <c r="H22" s="22"/>
      <c r="I22" s="23"/>
      <c r="J22" s="7">
        <f t="shared" si="7"/>
        <v>38.805970149253731</v>
      </c>
      <c r="K22" s="26">
        <f t="shared" si="8"/>
        <v>0</v>
      </c>
      <c r="L22" s="26">
        <f t="shared" si="9"/>
        <v>0</v>
      </c>
      <c r="M22" s="26">
        <f t="shared" si="10"/>
        <v>0</v>
      </c>
      <c r="N22" s="26">
        <f t="shared" si="11"/>
        <v>0</v>
      </c>
    </row>
    <row r="23" spans="1:14" x14ac:dyDescent="0.25">
      <c r="A23" s="46" t="s">
        <v>86</v>
      </c>
      <c r="B23" s="9">
        <v>15</v>
      </c>
      <c r="C23" s="9">
        <v>5</v>
      </c>
      <c r="D23" s="31">
        <f t="shared" ref="D23:D31" si="12">(C23/B23)*100</f>
        <v>33.333333333333329</v>
      </c>
      <c r="E23" s="9">
        <v>5</v>
      </c>
      <c r="F23" s="9"/>
      <c r="G23" s="9"/>
      <c r="H23" s="22"/>
      <c r="I23" s="23"/>
      <c r="J23" s="7">
        <f t="shared" si="7"/>
        <v>33.333333333333329</v>
      </c>
      <c r="K23" s="26">
        <f t="shared" si="8"/>
        <v>0</v>
      </c>
      <c r="L23" s="26">
        <f t="shared" si="9"/>
        <v>0</v>
      </c>
      <c r="M23" s="26">
        <f t="shared" si="10"/>
        <v>0</v>
      </c>
      <c r="N23" s="26">
        <f t="shared" si="11"/>
        <v>0</v>
      </c>
    </row>
    <row r="24" spans="1:14" x14ac:dyDescent="0.25">
      <c r="A24" s="46" t="s">
        <v>87</v>
      </c>
      <c r="B24" s="9">
        <v>219</v>
      </c>
      <c r="C24" s="9">
        <v>37</v>
      </c>
      <c r="D24" s="31">
        <f t="shared" si="12"/>
        <v>16.894977168949772</v>
      </c>
      <c r="E24" s="9">
        <v>85</v>
      </c>
      <c r="F24" s="9"/>
      <c r="G24" s="9"/>
      <c r="H24" s="22"/>
      <c r="I24" s="23"/>
      <c r="J24" s="7">
        <f t="shared" si="7"/>
        <v>38.81278538812785</v>
      </c>
      <c r="K24" s="26">
        <f t="shared" si="8"/>
        <v>0</v>
      </c>
      <c r="L24" s="26">
        <f t="shared" si="9"/>
        <v>0</v>
      </c>
      <c r="M24" s="26">
        <f t="shared" si="10"/>
        <v>0</v>
      </c>
      <c r="N24" s="26">
        <f t="shared" si="11"/>
        <v>0</v>
      </c>
    </row>
    <row r="25" spans="1:14" x14ac:dyDescent="0.25">
      <c r="A25" s="46" t="s">
        <v>88</v>
      </c>
      <c r="B25" s="9">
        <v>2</v>
      </c>
      <c r="C25" s="9"/>
      <c r="D25" s="31">
        <f t="shared" si="12"/>
        <v>0</v>
      </c>
      <c r="E25" s="9">
        <v>1</v>
      </c>
      <c r="F25" s="9"/>
      <c r="G25" s="9"/>
      <c r="H25" s="22"/>
      <c r="I25" s="23"/>
      <c r="J25" s="7">
        <f t="shared" si="7"/>
        <v>50</v>
      </c>
      <c r="K25" s="26">
        <f t="shared" si="8"/>
        <v>0</v>
      </c>
      <c r="L25" s="26">
        <f t="shared" si="9"/>
        <v>0</v>
      </c>
      <c r="M25" s="26">
        <f t="shared" si="10"/>
        <v>0</v>
      </c>
      <c r="N25" s="26">
        <f t="shared" si="11"/>
        <v>0</v>
      </c>
    </row>
    <row r="26" spans="1:14" x14ac:dyDescent="0.25">
      <c r="A26" s="46" t="s">
        <v>89</v>
      </c>
      <c r="B26" s="9">
        <v>56</v>
      </c>
      <c r="C26" s="9">
        <v>15</v>
      </c>
      <c r="D26" s="31">
        <f t="shared" si="12"/>
        <v>26.785714285714285</v>
      </c>
      <c r="E26" s="9">
        <v>18</v>
      </c>
      <c r="F26" s="9"/>
      <c r="G26" s="9"/>
      <c r="H26" s="22"/>
      <c r="I26" s="23"/>
      <c r="J26" s="7">
        <f t="shared" si="7"/>
        <v>32.142857142857146</v>
      </c>
      <c r="K26" s="26">
        <f t="shared" si="8"/>
        <v>0</v>
      </c>
      <c r="L26" s="26">
        <f t="shared" si="9"/>
        <v>0</v>
      </c>
      <c r="M26" s="26">
        <f t="shared" si="10"/>
        <v>0</v>
      </c>
      <c r="N26" s="26">
        <f t="shared" si="11"/>
        <v>0</v>
      </c>
    </row>
    <row r="27" spans="1:14" x14ac:dyDescent="0.25">
      <c r="A27" s="8" t="s">
        <v>90</v>
      </c>
      <c r="B27" s="9">
        <v>15</v>
      </c>
      <c r="C27" s="9">
        <v>3</v>
      </c>
      <c r="D27" s="31">
        <f t="shared" si="12"/>
        <v>20</v>
      </c>
      <c r="E27" s="9">
        <v>4</v>
      </c>
      <c r="F27" s="9"/>
      <c r="G27" s="9"/>
      <c r="H27" s="22"/>
      <c r="I27" s="23"/>
      <c r="J27" s="7">
        <f t="shared" si="7"/>
        <v>26.666666666666668</v>
      </c>
      <c r="K27" s="26">
        <f t="shared" si="8"/>
        <v>0</v>
      </c>
      <c r="L27" s="26">
        <f t="shared" si="9"/>
        <v>0</v>
      </c>
      <c r="M27" s="26">
        <f t="shared" si="10"/>
        <v>0</v>
      </c>
      <c r="N27" s="26">
        <f t="shared" si="11"/>
        <v>0</v>
      </c>
    </row>
    <row r="28" spans="1:14" x14ac:dyDescent="0.25">
      <c r="A28" s="8" t="s">
        <v>91</v>
      </c>
      <c r="B28" s="9">
        <v>6</v>
      </c>
      <c r="C28" s="9">
        <v>2</v>
      </c>
      <c r="D28" s="31">
        <f t="shared" si="12"/>
        <v>33.333333333333329</v>
      </c>
      <c r="E28" s="9">
        <v>1</v>
      </c>
      <c r="F28" s="9"/>
      <c r="G28" s="9"/>
      <c r="H28" s="22"/>
      <c r="I28" s="23"/>
      <c r="J28" s="7">
        <f t="shared" si="7"/>
        <v>16.666666666666664</v>
      </c>
      <c r="K28" s="26">
        <f t="shared" si="8"/>
        <v>0</v>
      </c>
      <c r="L28" s="26">
        <f t="shared" si="9"/>
        <v>0</v>
      </c>
      <c r="M28" s="26">
        <f t="shared" si="10"/>
        <v>0</v>
      </c>
      <c r="N28" s="26">
        <f t="shared" si="11"/>
        <v>0</v>
      </c>
    </row>
    <row r="29" spans="1:14" x14ac:dyDescent="0.25">
      <c r="A29" s="8" t="s">
        <v>92</v>
      </c>
      <c r="B29" s="9">
        <v>164</v>
      </c>
      <c r="C29" s="9">
        <v>29</v>
      </c>
      <c r="D29" s="31">
        <f t="shared" si="12"/>
        <v>17.682926829268293</v>
      </c>
      <c r="E29" s="9">
        <v>73</v>
      </c>
      <c r="F29" s="9"/>
      <c r="G29" s="9"/>
      <c r="H29" s="22"/>
      <c r="I29" s="23"/>
      <c r="J29" s="7">
        <f t="shared" si="7"/>
        <v>44.512195121951223</v>
      </c>
      <c r="K29" s="26">
        <f t="shared" si="8"/>
        <v>0</v>
      </c>
      <c r="L29" s="26">
        <f t="shared" si="9"/>
        <v>0</v>
      </c>
      <c r="M29" s="26">
        <f t="shared" si="10"/>
        <v>0</v>
      </c>
      <c r="N29" s="26">
        <f t="shared" si="11"/>
        <v>0</v>
      </c>
    </row>
    <row r="30" spans="1:14" x14ac:dyDescent="0.25">
      <c r="A30" s="8" t="s">
        <v>93</v>
      </c>
      <c r="B30" s="9">
        <v>18</v>
      </c>
      <c r="C30" s="9">
        <v>5</v>
      </c>
      <c r="D30" s="31">
        <f t="shared" si="12"/>
        <v>27.777777777777779</v>
      </c>
      <c r="E30" s="9">
        <v>3</v>
      </c>
      <c r="F30" s="9"/>
      <c r="G30" s="9"/>
      <c r="H30" s="22"/>
      <c r="I30" s="23"/>
      <c r="J30" s="7">
        <f t="shared" si="7"/>
        <v>16.666666666666664</v>
      </c>
      <c r="K30" s="26">
        <f t="shared" si="8"/>
        <v>0</v>
      </c>
      <c r="L30" s="26">
        <f t="shared" si="9"/>
        <v>0</v>
      </c>
      <c r="M30" s="26">
        <f t="shared" si="10"/>
        <v>0</v>
      </c>
      <c r="N30" s="26">
        <f t="shared" si="11"/>
        <v>0</v>
      </c>
    </row>
    <row r="31" spans="1:14" x14ac:dyDescent="0.25">
      <c r="A31" s="8" t="s">
        <v>94</v>
      </c>
      <c r="B31" s="9">
        <v>41</v>
      </c>
      <c r="C31" s="9">
        <v>10</v>
      </c>
      <c r="D31" s="31">
        <f t="shared" si="12"/>
        <v>24.390243902439025</v>
      </c>
      <c r="E31" s="9">
        <v>18</v>
      </c>
      <c r="F31" s="9"/>
      <c r="G31" s="9"/>
      <c r="H31" s="22"/>
      <c r="I31" s="23"/>
      <c r="J31" s="7">
        <f t="shared" si="7"/>
        <v>43.902439024390247</v>
      </c>
      <c r="K31" s="26">
        <f t="shared" si="8"/>
        <v>0</v>
      </c>
      <c r="L31" s="26">
        <f t="shared" si="9"/>
        <v>0</v>
      </c>
      <c r="M31" s="26">
        <f t="shared" si="10"/>
        <v>0</v>
      </c>
      <c r="N31" s="26">
        <f t="shared" si="11"/>
        <v>0</v>
      </c>
    </row>
    <row r="32" spans="1:14" x14ac:dyDescent="0.25">
      <c r="A32" s="5" t="s">
        <v>7</v>
      </c>
      <c r="B32" s="6">
        <v>397</v>
      </c>
      <c r="C32" s="6">
        <v>71</v>
      </c>
      <c r="D32" s="31">
        <f>(C32/B32)*100</f>
        <v>17.884130982367758</v>
      </c>
      <c r="E32" s="6">
        <v>135</v>
      </c>
      <c r="F32" s="22"/>
      <c r="G32" s="22"/>
      <c r="H32" s="22"/>
      <c r="I32" s="23"/>
      <c r="J32" s="7">
        <f t="shared" si="7"/>
        <v>34.005037783375315</v>
      </c>
      <c r="K32" s="26">
        <f t="shared" si="8"/>
        <v>0</v>
      </c>
      <c r="L32" s="26">
        <f t="shared" si="9"/>
        <v>0</v>
      </c>
      <c r="M32" s="26">
        <f t="shared" si="10"/>
        <v>0</v>
      </c>
      <c r="N32" s="26">
        <f t="shared" si="11"/>
        <v>0</v>
      </c>
    </row>
    <row r="33" spans="1:14" x14ac:dyDescent="0.25">
      <c r="A33" s="8" t="s">
        <v>8</v>
      </c>
      <c r="B33" s="9">
        <v>147</v>
      </c>
      <c r="C33" s="9">
        <v>27</v>
      </c>
      <c r="D33" s="31">
        <f t="shared" ref="D33:D93" si="13">(C33/B33)*100</f>
        <v>18.367346938775512</v>
      </c>
      <c r="E33" s="9">
        <v>40</v>
      </c>
      <c r="F33" s="22"/>
      <c r="G33" s="22"/>
      <c r="H33" s="22"/>
      <c r="I33" s="23"/>
      <c r="J33" s="7">
        <f t="shared" si="7"/>
        <v>27.210884353741498</v>
      </c>
      <c r="K33" s="26">
        <f t="shared" si="8"/>
        <v>0</v>
      </c>
      <c r="L33" s="26">
        <f t="shared" si="9"/>
        <v>0</v>
      </c>
      <c r="M33" s="26">
        <f t="shared" si="10"/>
        <v>0</v>
      </c>
      <c r="N33" s="26">
        <f t="shared" si="11"/>
        <v>0</v>
      </c>
    </row>
    <row r="34" spans="1:14" x14ac:dyDescent="0.25">
      <c r="A34" s="8" t="s">
        <v>9</v>
      </c>
      <c r="B34" s="9">
        <v>250</v>
      </c>
      <c r="C34" s="9">
        <v>44</v>
      </c>
      <c r="D34" s="31">
        <f t="shared" si="13"/>
        <v>17.599999999999998</v>
      </c>
      <c r="E34" s="9">
        <v>95</v>
      </c>
      <c r="F34" s="22"/>
      <c r="G34" s="22"/>
      <c r="H34" s="22"/>
      <c r="I34" s="23"/>
      <c r="J34" s="7">
        <f t="shared" si="7"/>
        <v>38</v>
      </c>
      <c r="K34" s="26">
        <f t="shared" si="8"/>
        <v>0</v>
      </c>
      <c r="L34" s="26">
        <f t="shared" si="9"/>
        <v>0</v>
      </c>
      <c r="M34" s="26">
        <f t="shared" si="10"/>
        <v>0</v>
      </c>
      <c r="N34" s="26">
        <f t="shared" si="11"/>
        <v>0</v>
      </c>
    </row>
    <row r="35" spans="1:14" x14ac:dyDescent="0.25">
      <c r="A35" s="5" t="s">
        <v>10</v>
      </c>
      <c r="B35" s="6">
        <v>457</v>
      </c>
      <c r="C35" s="6">
        <v>103</v>
      </c>
      <c r="D35" s="31">
        <f t="shared" si="13"/>
        <v>22.538293216630198</v>
      </c>
      <c r="E35" s="6">
        <v>162</v>
      </c>
      <c r="F35" s="22"/>
      <c r="G35" s="22"/>
      <c r="H35" s="22"/>
      <c r="I35" s="23"/>
      <c r="J35" s="7">
        <f t="shared" si="7"/>
        <v>35.448577680525162</v>
      </c>
      <c r="K35" s="26">
        <f t="shared" si="8"/>
        <v>0</v>
      </c>
      <c r="L35" s="26">
        <f t="shared" si="9"/>
        <v>0</v>
      </c>
      <c r="M35" s="26">
        <f t="shared" si="10"/>
        <v>0</v>
      </c>
      <c r="N35" s="26">
        <f t="shared" si="11"/>
        <v>0</v>
      </c>
    </row>
    <row r="36" spans="1:14" x14ac:dyDescent="0.25">
      <c r="A36" s="8" t="s">
        <v>11</v>
      </c>
      <c r="B36" s="9">
        <v>171</v>
      </c>
      <c r="C36" s="9">
        <v>41</v>
      </c>
      <c r="D36" s="31">
        <f t="shared" si="13"/>
        <v>23.976608187134502</v>
      </c>
      <c r="E36" s="9">
        <v>49</v>
      </c>
      <c r="F36" s="22"/>
      <c r="G36" s="22"/>
      <c r="H36" s="22"/>
      <c r="I36" s="23"/>
      <c r="J36" s="7">
        <f t="shared" si="7"/>
        <v>28.654970760233915</v>
      </c>
      <c r="K36" s="26">
        <f t="shared" si="8"/>
        <v>0</v>
      </c>
      <c r="L36" s="26">
        <f t="shared" si="9"/>
        <v>0</v>
      </c>
      <c r="M36" s="26">
        <f t="shared" si="10"/>
        <v>0</v>
      </c>
      <c r="N36" s="26">
        <f t="shared" si="11"/>
        <v>0</v>
      </c>
    </row>
    <row r="37" spans="1:14" x14ac:dyDescent="0.25">
      <c r="A37" s="8" t="s">
        <v>12</v>
      </c>
      <c r="B37" s="9">
        <v>286</v>
      </c>
      <c r="C37" s="9">
        <v>62</v>
      </c>
      <c r="D37" s="31">
        <f t="shared" si="13"/>
        <v>21.678321678321677</v>
      </c>
      <c r="E37" s="9">
        <v>113</v>
      </c>
      <c r="F37" s="22"/>
      <c r="G37" s="22"/>
      <c r="H37" s="22"/>
      <c r="I37" s="23"/>
      <c r="J37" s="7">
        <f t="shared" si="7"/>
        <v>39.510489510489514</v>
      </c>
      <c r="K37" s="26">
        <f t="shared" si="8"/>
        <v>0</v>
      </c>
      <c r="L37" s="26">
        <f t="shared" si="9"/>
        <v>0</v>
      </c>
      <c r="M37" s="26">
        <f t="shared" si="10"/>
        <v>0</v>
      </c>
      <c r="N37" s="26">
        <f t="shared" si="11"/>
        <v>0</v>
      </c>
    </row>
    <row r="38" spans="1:14" x14ac:dyDescent="0.25">
      <c r="A38" s="10" t="s">
        <v>121</v>
      </c>
      <c r="B38" s="37"/>
      <c r="C38" s="37"/>
      <c r="D38" s="37"/>
      <c r="E38" s="35"/>
      <c r="F38" s="39"/>
      <c r="G38" s="39"/>
      <c r="H38" s="39"/>
      <c r="I38" s="39"/>
      <c r="J38" s="11">
        <f>J35-J32</f>
        <v>1.4435398971498472</v>
      </c>
      <c r="K38" s="27">
        <f>K35-K32</f>
        <v>0</v>
      </c>
      <c r="L38" s="27">
        <f t="shared" ref="L38:N38" si="14">L35-L32</f>
        <v>0</v>
      </c>
      <c r="M38" s="27">
        <f t="shared" si="14"/>
        <v>0</v>
      </c>
      <c r="N38" s="27">
        <f t="shared" si="14"/>
        <v>0</v>
      </c>
    </row>
    <row r="39" spans="1:14" x14ac:dyDescent="0.25">
      <c r="A39" s="10" t="s">
        <v>13</v>
      </c>
      <c r="B39" s="37"/>
      <c r="C39" s="37"/>
      <c r="D39" s="37"/>
      <c r="E39" s="35"/>
      <c r="F39" s="39"/>
      <c r="G39" s="39"/>
      <c r="H39" s="39"/>
      <c r="I39" s="39"/>
      <c r="J39" s="11">
        <f>J36-J33</f>
        <v>1.444086406492417</v>
      </c>
      <c r="K39" s="27">
        <f>K36-K33</f>
        <v>0</v>
      </c>
      <c r="L39" s="27">
        <f t="shared" ref="L39:N39" si="15">L36-L33</f>
        <v>0</v>
      </c>
      <c r="M39" s="27">
        <f t="shared" si="15"/>
        <v>0</v>
      </c>
      <c r="N39" s="27">
        <f t="shared" si="15"/>
        <v>0</v>
      </c>
    </row>
    <row r="40" spans="1:14" x14ac:dyDescent="0.25">
      <c r="A40" s="10" t="s">
        <v>14</v>
      </c>
      <c r="B40" s="37"/>
      <c r="C40" s="37"/>
      <c r="D40" s="37"/>
      <c r="E40" s="35"/>
      <c r="F40" s="39"/>
      <c r="G40" s="39"/>
      <c r="H40" s="39"/>
      <c r="I40" s="39"/>
      <c r="J40" s="11">
        <f>J37-J34</f>
        <v>1.5104895104895135</v>
      </c>
      <c r="K40" s="27">
        <f t="shared" ref="K40:N40" si="16">K37-K34</f>
        <v>0</v>
      </c>
      <c r="L40" s="27">
        <f t="shared" si="16"/>
        <v>0</v>
      </c>
      <c r="M40" s="27">
        <f t="shared" si="16"/>
        <v>0</v>
      </c>
      <c r="N40" s="27">
        <f t="shared" si="16"/>
        <v>0</v>
      </c>
    </row>
    <row r="41" spans="1:14" x14ac:dyDescent="0.25">
      <c r="A41" s="5" t="s">
        <v>15</v>
      </c>
      <c r="B41" s="6">
        <v>262</v>
      </c>
      <c r="C41" s="6">
        <v>49</v>
      </c>
      <c r="D41" s="31">
        <f t="shared" si="13"/>
        <v>18.702290076335878</v>
      </c>
      <c r="E41" s="6">
        <v>132</v>
      </c>
      <c r="F41" s="22"/>
      <c r="G41" s="22"/>
      <c r="H41" s="22"/>
      <c r="I41" s="23"/>
      <c r="J41" s="7">
        <f>(E41/B41)*100</f>
        <v>50.381679389312971</v>
      </c>
      <c r="K41" s="26">
        <f>(F41/B41)*100</f>
        <v>0</v>
      </c>
      <c r="L41" s="26">
        <f>(G41/B41)*100</f>
        <v>0</v>
      </c>
      <c r="M41" s="26">
        <f>(H41/B41)*100</f>
        <v>0</v>
      </c>
      <c r="N41" s="26">
        <f>(I41/B41)*100</f>
        <v>0</v>
      </c>
    </row>
    <row r="42" spans="1:14" x14ac:dyDescent="0.25">
      <c r="A42" s="8" t="s">
        <v>16</v>
      </c>
      <c r="B42" s="9">
        <v>93</v>
      </c>
      <c r="C42" s="9">
        <v>16</v>
      </c>
      <c r="D42" s="31">
        <f t="shared" si="13"/>
        <v>17.20430107526882</v>
      </c>
      <c r="E42" s="9">
        <v>37</v>
      </c>
      <c r="F42" s="22"/>
      <c r="G42" s="22"/>
      <c r="H42" s="22"/>
      <c r="I42" s="23"/>
      <c r="J42" s="7">
        <f>(E42/B42)*100</f>
        <v>39.784946236559136</v>
      </c>
      <c r="K42" s="26">
        <f>(F42/B42)*100</f>
        <v>0</v>
      </c>
      <c r="L42" s="26">
        <f>(G42/B42)*100</f>
        <v>0</v>
      </c>
      <c r="M42" s="26">
        <f>(H42/B42)*100</f>
        <v>0</v>
      </c>
      <c r="N42" s="26">
        <f>(I42/B42)*100</f>
        <v>0</v>
      </c>
    </row>
    <row r="43" spans="1:14" x14ac:dyDescent="0.25">
      <c r="A43" s="8" t="s">
        <v>17</v>
      </c>
      <c r="B43" s="9">
        <v>169</v>
      </c>
      <c r="C43" s="9">
        <v>33</v>
      </c>
      <c r="D43" s="31">
        <f t="shared" si="13"/>
        <v>19.526627218934912</v>
      </c>
      <c r="E43" s="9">
        <v>95</v>
      </c>
      <c r="F43" s="22"/>
      <c r="G43" s="22"/>
      <c r="H43" s="22"/>
      <c r="I43" s="23"/>
      <c r="J43" s="7">
        <f>(E43/B43)*100</f>
        <v>56.213017751479285</v>
      </c>
      <c r="K43" s="26">
        <f>(F43/B43)*100</f>
        <v>0</v>
      </c>
      <c r="L43" s="26">
        <f>(G43/B43)*100</f>
        <v>0</v>
      </c>
      <c r="M43" s="26">
        <f>(H43/B43)*100</f>
        <v>0</v>
      </c>
      <c r="N43" s="26">
        <f>(I43/B43)*100</f>
        <v>0</v>
      </c>
    </row>
    <row r="44" spans="1:14" x14ac:dyDescent="0.25">
      <c r="A44" s="8" t="s">
        <v>18</v>
      </c>
      <c r="B44" s="9">
        <v>133</v>
      </c>
      <c r="C44" s="9">
        <v>24</v>
      </c>
      <c r="D44" s="31">
        <f t="shared" si="13"/>
        <v>18.045112781954884</v>
      </c>
      <c r="E44" s="9">
        <v>66</v>
      </c>
      <c r="F44" s="22"/>
      <c r="G44" s="22"/>
      <c r="H44" s="22"/>
      <c r="I44" s="23"/>
      <c r="J44" s="7">
        <f>(E44/B44)*100</f>
        <v>49.624060150375939</v>
      </c>
      <c r="K44" s="26">
        <f>(F44/B44)*100</f>
        <v>0</v>
      </c>
      <c r="L44" s="26">
        <f>(G44/B44)*100</f>
        <v>0</v>
      </c>
      <c r="M44" s="26">
        <f>(H44/B44)*100</f>
        <v>0</v>
      </c>
      <c r="N44" s="26">
        <f>(I44/B44)*100</f>
        <v>0</v>
      </c>
    </row>
    <row r="45" spans="1:14" x14ac:dyDescent="0.25">
      <c r="A45" s="8" t="s">
        <v>19</v>
      </c>
      <c r="B45" s="9">
        <v>129</v>
      </c>
      <c r="C45" s="9">
        <v>25</v>
      </c>
      <c r="D45" s="31">
        <f t="shared" si="13"/>
        <v>19.379844961240313</v>
      </c>
      <c r="E45" s="9">
        <v>66</v>
      </c>
      <c r="F45" s="22"/>
      <c r="G45" s="22"/>
      <c r="H45" s="22"/>
      <c r="I45" s="23"/>
      <c r="J45" s="7">
        <f>(E45/B45)*100</f>
        <v>51.162790697674424</v>
      </c>
      <c r="K45" s="26">
        <f>(F45/B45)*100</f>
        <v>0</v>
      </c>
      <c r="L45" s="26">
        <f>(G45/B45)*100</f>
        <v>0</v>
      </c>
      <c r="M45" s="26">
        <f>(H45/B45)*100</f>
        <v>0</v>
      </c>
      <c r="N45" s="26">
        <f>(I45/B45)*100</f>
        <v>0</v>
      </c>
    </row>
    <row r="46" spans="1:14" x14ac:dyDescent="0.25">
      <c r="A46" s="13" t="s">
        <v>20</v>
      </c>
      <c r="B46" s="37"/>
      <c r="C46" s="37"/>
      <c r="D46" s="37"/>
      <c r="E46" s="35"/>
      <c r="F46" s="39"/>
      <c r="G46" s="39"/>
      <c r="H46" s="39"/>
      <c r="I46" s="39"/>
      <c r="J46" s="11">
        <f>J45-J44</f>
        <v>1.5387305472984849</v>
      </c>
      <c r="K46" s="27">
        <f t="shared" ref="K46:N46" si="17">K45-K44</f>
        <v>0</v>
      </c>
      <c r="L46" s="27">
        <f t="shared" si="17"/>
        <v>0</v>
      </c>
      <c r="M46" s="27">
        <f t="shared" si="17"/>
        <v>0</v>
      </c>
      <c r="N46" s="27">
        <f t="shared" si="17"/>
        <v>0</v>
      </c>
    </row>
    <row r="47" spans="1:14" x14ac:dyDescent="0.25">
      <c r="A47" s="5" t="s">
        <v>21</v>
      </c>
      <c r="B47" s="6">
        <v>167</v>
      </c>
      <c r="C47" s="6">
        <v>40</v>
      </c>
      <c r="D47" s="31">
        <f t="shared" si="13"/>
        <v>23.952095808383234</v>
      </c>
      <c r="E47" s="6">
        <v>42</v>
      </c>
      <c r="F47" s="22"/>
      <c r="G47" s="22"/>
      <c r="H47" s="22"/>
      <c r="I47" s="23"/>
      <c r="J47" s="7">
        <f>(E47/B47)*100</f>
        <v>25.149700598802394</v>
      </c>
      <c r="K47" s="26">
        <f>(F47/B47)*100</f>
        <v>0</v>
      </c>
      <c r="L47" s="26">
        <f>(G47/B47)*100</f>
        <v>0</v>
      </c>
      <c r="M47" s="26">
        <f>(H47/B47)*100</f>
        <v>0</v>
      </c>
      <c r="N47" s="26">
        <f>(I47/B47)*100</f>
        <v>0</v>
      </c>
    </row>
    <row r="48" spans="1:14" x14ac:dyDescent="0.25">
      <c r="A48" s="8" t="s">
        <v>22</v>
      </c>
      <c r="B48" s="9">
        <v>88</v>
      </c>
      <c r="C48" s="9">
        <v>25</v>
      </c>
      <c r="D48" s="31">
        <f t="shared" si="13"/>
        <v>28.40909090909091</v>
      </c>
      <c r="E48" s="9">
        <v>22</v>
      </c>
      <c r="F48" s="22"/>
      <c r="G48" s="22"/>
      <c r="H48" s="22"/>
      <c r="I48" s="23"/>
      <c r="J48" s="7">
        <f>(E48/B48)*100</f>
        <v>25</v>
      </c>
      <c r="K48" s="26">
        <f>(F48/B48)*100</f>
        <v>0</v>
      </c>
      <c r="L48" s="26">
        <f>(G48/B48)*100</f>
        <v>0</v>
      </c>
      <c r="M48" s="26">
        <f>(H48/B48)*100</f>
        <v>0</v>
      </c>
      <c r="N48" s="26">
        <f>(I48/B48)*100</f>
        <v>0</v>
      </c>
    </row>
    <row r="49" spans="1:14" x14ac:dyDescent="0.25">
      <c r="A49" s="8" t="s">
        <v>23</v>
      </c>
      <c r="B49" s="9">
        <v>79</v>
      </c>
      <c r="C49" s="9">
        <v>15</v>
      </c>
      <c r="D49" s="31">
        <f t="shared" si="13"/>
        <v>18.9873417721519</v>
      </c>
      <c r="E49" s="9">
        <v>20</v>
      </c>
      <c r="F49" s="22"/>
      <c r="G49" s="22"/>
      <c r="H49" s="22"/>
      <c r="I49" s="23"/>
      <c r="J49" s="7">
        <f>(E49/B49)*100</f>
        <v>25.316455696202532</v>
      </c>
      <c r="K49" s="26">
        <f>(F49/B49)*100</f>
        <v>0</v>
      </c>
      <c r="L49" s="26">
        <f>(G49/B49)*100</f>
        <v>0</v>
      </c>
      <c r="M49" s="26">
        <f>(H49/B49)*100</f>
        <v>0</v>
      </c>
      <c r="N49" s="26">
        <f>(I49/B49)*100</f>
        <v>0</v>
      </c>
    </row>
    <row r="50" spans="1:14" x14ac:dyDescent="0.25">
      <c r="A50" s="8" t="s">
        <v>24</v>
      </c>
      <c r="B50" s="9">
        <v>78</v>
      </c>
      <c r="C50" s="9">
        <v>17</v>
      </c>
      <c r="D50" s="31">
        <f t="shared" si="13"/>
        <v>21.794871794871796</v>
      </c>
      <c r="E50" s="9">
        <v>17</v>
      </c>
      <c r="F50" s="22"/>
      <c r="G50" s="22"/>
      <c r="H50" s="22"/>
      <c r="I50" s="23"/>
      <c r="J50" s="7">
        <f>(E50/B50)*100</f>
        <v>21.794871794871796</v>
      </c>
      <c r="K50" s="26">
        <f>(F50/B50)*100</f>
        <v>0</v>
      </c>
      <c r="L50" s="26">
        <f>(G50/B50)*100</f>
        <v>0</v>
      </c>
      <c r="M50" s="26">
        <f>(H50/B50)*100</f>
        <v>0</v>
      </c>
      <c r="N50" s="26">
        <f>(I50/B50)*100</f>
        <v>0</v>
      </c>
    </row>
    <row r="51" spans="1:14" x14ac:dyDescent="0.25">
      <c r="A51" s="8" t="s">
        <v>25</v>
      </c>
      <c r="B51" s="9">
        <v>89</v>
      </c>
      <c r="C51" s="9">
        <v>23</v>
      </c>
      <c r="D51" s="31">
        <f t="shared" si="13"/>
        <v>25.842696629213485</v>
      </c>
      <c r="E51" s="9">
        <v>25</v>
      </c>
      <c r="F51" s="22"/>
      <c r="G51" s="22"/>
      <c r="H51" s="22"/>
      <c r="I51" s="23"/>
      <c r="J51" s="7">
        <f>(E51/B51)*100</f>
        <v>28.08988764044944</v>
      </c>
      <c r="K51" s="26">
        <f>(F51/B51)*100</f>
        <v>0</v>
      </c>
      <c r="L51" s="26">
        <f>(G51/B51)*100</f>
        <v>0</v>
      </c>
      <c r="M51" s="26">
        <f>(H51/B51)*100</f>
        <v>0</v>
      </c>
      <c r="N51" s="26">
        <f>(I51/B51)*100</f>
        <v>0</v>
      </c>
    </row>
    <row r="52" spans="1:14" x14ac:dyDescent="0.25">
      <c r="A52" s="13" t="s">
        <v>26</v>
      </c>
      <c r="B52" s="37"/>
      <c r="C52" s="37"/>
      <c r="D52" s="37"/>
      <c r="E52" s="35"/>
      <c r="F52" s="39"/>
      <c r="G52" s="39"/>
      <c r="H52" s="39"/>
      <c r="I52" s="39"/>
      <c r="J52" s="11">
        <f>J51-J50</f>
        <v>6.2950158455776446</v>
      </c>
      <c r="K52" s="27">
        <f t="shared" ref="K52:N52" si="18">K51-K50</f>
        <v>0</v>
      </c>
      <c r="L52" s="27">
        <f t="shared" si="18"/>
        <v>0</v>
      </c>
      <c r="M52" s="27">
        <f t="shared" si="18"/>
        <v>0</v>
      </c>
      <c r="N52" s="27">
        <f t="shared" si="18"/>
        <v>0</v>
      </c>
    </row>
    <row r="53" spans="1:14" x14ac:dyDescent="0.25">
      <c r="A53" s="5" t="s">
        <v>27</v>
      </c>
      <c r="B53" s="6">
        <v>138</v>
      </c>
      <c r="C53" s="6">
        <v>18</v>
      </c>
      <c r="D53" s="31">
        <f t="shared" si="13"/>
        <v>13.043478260869565</v>
      </c>
      <c r="E53" s="6">
        <v>38</v>
      </c>
      <c r="F53" s="22"/>
      <c r="G53" s="22"/>
      <c r="H53" s="22"/>
      <c r="I53" s="23"/>
      <c r="J53" s="7">
        <f>(E53/B53)*100</f>
        <v>27.536231884057973</v>
      </c>
      <c r="K53" s="26">
        <f>(F53/B53)*100</f>
        <v>0</v>
      </c>
      <c r="L53" s="26">
        <f>(G53/B53)*100</f>
        <v>0</v>
      </c>
      <c r="M53" s="26">
        <f>(H53/B53)*100</f>
        <v>0</v>
      </c>
      <c r="N53" s="26">
        <f>(I53/B53)*100</f>
        <v>0</v>
      </c>
    </row>
    <row r="54" spans="1:14" x14ac:dyDescent="0.25">
      <c r="A54" s="8" t="s">
        <v>28</v>
      </c>
      <c r="B54" s="9">
        <v>40</v>
      </c>
      <c r="C54" s="9">
        <v>7</v>
      </c>
      <c r="D54" s="31">
        <f t="shared" si="13"/>
        <v>17.5</v>
      </c>
      <c r="E54" s="9">
        <v>7</v>
      </c>
      <c r="F54" s="22"/>
      <c r="G54" s="22"/>
      <c r="H54" s="22"/>
      <c r="I54" s="23"/>
      <c r="J54" s="7">
        <f>(E54/B54)*100</f>
        <v>17.5</v>
      </c>
      <c r="K54" s="26">
        <f>(F54/B54)*100</f>
        <v>0</v>
      </c>
      <c r="L54" s="26">
        <f>(G54/B54)*100</f>
        <v>0</v>
      </c>
      <c r="M54" s="26">
        <f>(H54/B54)*100</f>
        <v>0</v>
      </c>
      <c r="N54" s="26">
        <f>(I54/B54)*100</f>
        <v>0</v>
      </c>
    </row>
    <row r="55" spans="1:14" x14ac:dyDescent="0.25">
      <c r="A55" s="8" t="s">
        <v>29</v>
      </c>
      <c r="B55" s="9">
        <v>98</v>
      </c>
      <c r="C55" s="9">
        <v>11</v>
      </c>
      <c r="D55" s="31">
        <f t="shared" si="13"/>
        <v>11.224489795918368</v>
      </c>
      <c r="E55" s="9">
        <v>31</v>
      </c>
      <c r="F55" s="22"/>
      <c r="G55" s="22"/>
      <c r="H55" s="22"/>
      <c r="I55" s="23"/>
      <c r="J55" s="7">
        <f>(E55/B55)*100</f>
        <v>31.632653061224492</v>
      </c>
      <c r="K55" s="26">
        <f>(F55/B55)*100</f>
        <v>0</v>
      </c>
      <c r="L55" s="26">
        <f>(G55/B55)*100</f>
        <v>0</v>
      </c>
      <c r="M55" s="26">
        <f>(H55/B55)*100</f>
        <v>0</v>
      </c>
      <c r="N55" s="26">
        <f>(I55/B55)*100</f>
        <v>0</v>
      </c>
    </row>
    <row r="56" spans="1:14" x14ac:dyDescent="0.25">
      <c r="A56" s="8" t="s">
        <v>30</v>
      </c>
      <c r="B56" s="9">
        <v>66</v>
      </c>
      <c r="C56" s="9">
        <v>9</v>
      </c>
      <c r="D56" s="31">
        <f t="shared" si="13"/>
        <v>13.636363636363635</v>
      </c>
      <c r="E56" s="9">
        <v>16</v>
      </c>
      <c r="F56" s="22"/>
      <c r="G56" s="22"/>
      <c r="H56" s="22"/>
      <c r="I56" s="23"/>
      <c r="J56" s="7">
        <f>(E56/B56)*100</f>
        <v>24.242424242424242</v>
      </c>
      <c r="K56" s="26">
        <f>(F56/B56)*100</f>
        <v>0</v>
      </c>
      <c r="L56" s="26">
        <f>(G56/B56)*100</f>
        <v>0</v>
      </c>
      <c r="M56" s="26">
        <f>(H56/B56)*100</f>
        <v>0</v>
      </c>
      <c r="N56" s="26">
        <f>(I56/B56)*100</f>
        <v>0</v>
      </c>
    </row>
    <row r="57" spans="1:14" x14ac:dyDescent="0.25">
      <c r="A57" s="8" t="s">
        <v>31</v>
      </c>
      <c r="B57" s="9">
        <v>72</v>
      </c>
      <c r="C57" s="9">
        <v>9</v>
      </c>
      <c r="D57" s="31">
        <f t="shared" si="13"/>
        <v>12.5</v>
      </c>
      <c r="E57" s="9">
        <v>22</v>
      </c>
      <c r="F57" s="22"/>
      <c r="G57" s="22"/>
      <c r="H57" s="22"/>
      <c r="I57" s="23"/>
      <c r="J57" s="7">
        <f>(E57/B57)*100</f>
        <v>30.555555555555557</v>
      </c>
      <c r="K57" s="26">
        <f>(F57/B57)*100</f>
        <v>0</v>
      </c>
      <c r="L57" s="26">
        <f>(G57/B57)*100</f>
        <v>0</v>
      </c>
      <c r="M57" s="26">
        <f>(H57/B57)*100</f>
        <v>0</v>
      </c>
      <c r="N57" s="26">
        <f>(I57/B57)*100</f>
        <v>0</v>
      </c>
    </row>
    <row r="58" spans="1:14" x14ac:dyDescent="0.25">
      <c r="A58" s="13" t="s">
        <v>81</v>
      </c>
      <c r="B58" s="37"/>
      <c r="C58" s="37"/>
      <c r="D58" s="37"/>
      <c r="E58" s="35"/>
      <c r="F58" s="39"/>
      <c r="G58" s="39"/>
      <c r="H58" s="39"/>
      <c r="I58" s="39"/>
      <c r="J58" s="11">
        <f>J57-J56</f>
        <v>6.3131313131313149</v>
      </c>
      <c r="K58" s="27">
        <f t="shared" ref="K58:N58" si="19">K57-K56</f>
        <v>0</v>
      </c>
      <c r="L58" s="27">
        <f t="shared" si="19"/>
        <v>0</v>
      </c>
      <c r="M58" s="27">
        <f t="shared" si="19"/>
        <v>0</v>
      </c>
      <c r="N58" s="27">
        <f t="shared" si="19"/>
        <v>0</v>
      </c>
    </row>
    <row r="59" spans="1:14" x14ac:dyDescent="0.25">
      <c r="A59" s="5" t="s">
        <v>32</v>
      </c>
      <c r="B59" s="47">
        <v>251</v>
      </c>
      <c r="C59" s="47">
        <v>48</v>
      </c>
      <c r="D59" s="48">
        <v>19.123505976095618</v>
      </c>
      <c r="E59" s="47">
        <v>80</v>
      </c>
      <c r="F59" s="22"/>
      <c r="G59" s="22"/>
      <c r="H59" s="22"/>
      <c r="I59" s="23"/>
      <c r="J59" s="7">
        <f>(E59/B59)*100</f>
        <v>31.872509960159363</v>
      </c>
      <c r="K59" s="26">
        <f>(F59/B59)*100</f>
        <v>0</v>
      </c>
      <c r="L59" s="26">
        <f>(G59/B59)*100</f>
        <v>0</v>
      </c>
      <c r="M59" s="26">
        <f>(H59/B59)*100</f>
        <v>0</v>
      </c>
      <c r="N59" s="26">
        <f>(I59/B59)*100</f>
        <v>0</v>
      </c>
    </row>
    <row r="60" spans="1:14" x14ac:dyDescent="0.25">
      <c r="A60" s="8" t="s">
        <v>33</v>
      </c>
      <c r="B60" s="47">
        <v>89</v>
      </c>
      <c r="C60" s="47">
        <v>17</v>
      </c>
      <c r="D60" s="48">
        <f>(C60/B60)*100</f>
        <v>19.101123595505616</v>
      </c>
      <c r="E60" s="47">
        <v>21</v>
      </c>
      <c r="F60" s="22"/>
      <c r="G60" s="22"/>
      <c r="H60" s="22"/>
      <c r="I60" s="23"/>
      <c r="J60" s="7">
        <f>(E60/B60)*100</f>
        <v>23.595505617977526</v>
      </c>
      <c r="K60" s="26">
        <f>(F60/B60)*100</f>
        <v>0</v>
      </c>
      <c r="L60" s="26">
        <f>(G60/B60)*100</f>
        <v>0</v>
      </c>
      <c r="M60" s="26">
        <f>(H60/B60)*100</f>
        <v>0</v>
      </c>
      <c r="N60" s="26">
        <f>(I60/B60)*100</f>
        <v>0</v>
      </c>
    </row>
    <row r="61" spans="1:14" x14ac:dyDescent="0.25">
      <c r="A61" s="8" t="s">
        <v>34</v>
      </c>
      <c r="B61" s="47">
        <v>162</v>
      </c>
      <c r="C61" s="47">
        <v>31</v>
      </c>
      <c r="D61" s="48">
        <f t="shared" si="13"/>
        <v>19.1358024691358</v>
      </c>
      <c r="E61" s="47">
        <v>59</v>
      </c>
      <c r="F61" s="22"/>
      <c r="G61" s="22"/>
      <c r="H61" s="22"/>
      <c r="I61" s="23"/>
      <c r="J61" s="7">
        <f>(E61/B61)*100</f>
        <v>36.419753086419753</v>
      </c>
      <c r="K61" s="26">
        <f>(F61/B61)*100</f>
        <v>0</v>
      </c>
      <c r="L61" s="26">
        <f>(G61/B61)*100</f>
        <v>0</v>
      </c>
      <c r="M61" s="26">
        <f>(H61/B61)*100</f>
        <v>0</v>
      </c>
      <c r="N61" s="26">
        <f>(I61/B61)*100</f>
        <v>0</v>
      </c>
    </row>
    <row r="62" spans="1:14" x14ac:dyDescent="0.25">
      <c r="A62" s="8" t="s">
        <v>35</v>
      </c>
      <c r="B62" s="47">
        <v>108</v>
      </c>
      <c r="C62" s="47">
        <v>15</v>
      </c>
      <c r="D62" s="48">
        <f t="shared" si="13"/>
        <v>13.888888888888889</v>
      </c>
      <c r="E62" s="47">
        <v>35</v>
      </c>
      <c r="F62" s="22"/>
      <c r="G62" s="22"/>
      <c r="H62" s="22"/>
      <c r="I62" s="23"/>
      <c r="J62" s="7">
        <f>(E62/B62)*100</f>
        <v>32.407407407407405</v>
      </c>
      <c r="K62" s="26">
        <f>(F62/B62)*100</f>
        <v>0</v>
      </c>
      <c r="L62" s="26">
        <f>(G62/B62)*100</f>
        <v>0</v>
      </c>
      <c r="M62" s="26">
        <f>(H62/B62)*100</f>
        <v>0</v>
      </c>
      <c r="N62" s="26">
        <f>(I62/B62)*100</f>
        <v>0</v>
      </c>
    </row>
    <row r="63" spans="1:14" x14ac:dyDescent="0.25">
      <c r="A63" s="8" t="s">
        <v>36</v>
      </c>
      <c r="B63" s="47">
        <v>143</v>
      </c>
      <c r="C63" s="47">
        <v>33</v>
      </c>
      <c r="D63" s="48">
        <f t="shared" si="13"/>
        <v>23.076923076923077</v>
      </c>
      <c r="E63" s="47">
        <v>45</v>
      </c>
      <c r="F63" s="22"/>
      <c r="G63" s="22"/>
      <c r="H63" s="22"/>
      <c r="I63" s="23"/>
      <c r="J63" s="7">
        <f>(E63/B63)*100</f>
        <v>31.46853146853147</v>
      </c>
      <c r="K63" s="26">
        <f>(F63/B63)*100</f>
        <v>0</v>
      </c>
      <c r="L63" s="26">
        <f>(G63/B63)*100</f>
        <v>0</v>
      </c>
      <c r="M63" s="26">
        <f>(H63/B63)*100</f>
        <v>0</v>
      </c>
      <c r="N63" s="26">
        <f>(I63/B63)*100</f>
        <v>0</v>
      </c>
    </row>
    <row r="64" spans="1:14" x14ac:dyDescent="0.25">
      <c r="A64" s="13" t="s">
        <v>37</v>
      </c>
      <c r="B64" s="37"/>
      <c r="C64" s="37"/>
      <c r="D64" s="37"/>
      <c r="E64" s="35"/>
      <c r="F64" s="39"/>
      <c r="G64" s="39"/>
      <c r="H64" s="39"/>
      <c r="I64" s="39"/>
      <c r="J64" s="11">
        <f>J63-J62</f>
        <v>-0.93887593887593468</v>
      </c>
      <c r="K64" s="27">
        <f t="shared" ref="K64:N64" si="20">K63-K62</f>
        <v>0</v>
      </c>
      <c r="L64" s="27">
        <f t="shared" si="20"/>
        <v>0</v>
      </c>
      <c r="M64" s="27">
        <f t="shared" si="20"/>
        <v>0</v>
      </c>
      <c r="N64" s="27">
        <f t="shared" si="20"/>
        <v>0</v>
      </c>
    </row>
    <row r="65" spans="1:14" x14ac:dyDescent="0.25">
      <c r="A65" s="5" t="s">
        <v>38</v>
      </c>
      <c r="B65" s="14">
        <v>36</v>
      </c>
      <c r="C65" s="14">
        <v>19</v>
      </c>
      <c r="D65" s="48">
        <v>52.777777777777779</v>
      </c>
      <c r="E65" s="14">
        <v>5</v>
      </c>
      <c r="F65" s="22"/>
      <c r="G65" s="22"/>
      <c r="H65" s="22"/>
      <c r="I65" s="23"/>
      <c r="J65" s="7">
        <f>(E65/B65)*100</f>
        <v>13.888888888888889</v>
      </c>
      <c r="K65" s="26">
        <f>(F65/B65)*100</f>
        <v>0</v>
      </c>
      <c r="L65" s="26">
        <f>(G65/B65)*100</f>
        <v>0</v>
      </c>
      <c r="M65" s="26">
        <f>(H65/B65)*100</f>
        <v>0</v>
      </c>
      <c r="N65" s="26">
        <f>(I65/B65)*100</f>
        <v>0</v>
      </c>
    </row>
    <row r="66" spans="1:14" x14ac:dyDescent="0.25">
      <c r="A66" s="8" t="s">
        <v>39</v>
      </c>
      <c r="B66" s="47">
        <v>8</v>
      </c>
      <c r="C66" s="47">
        <v>3</v>
      </c>
      <c r="D66" s="48">
        <f t="shared" si="13"/>
        <v>37.5</v>
      </c>
      <c r="E66" s="47">
        <v>2</v>
      </c>
      <c r="F66" s="22"/>
      <c r="G66" s="22"/>
      <c r="H66" s="22"/>
      <c r="I66" s="23"/>
      <c r="J66" s="7">
        <f>(E66/B66)*100</f>
        <v>25</v>
      </c>
      <c r="K66" s="26">
        <f>(F66/B66)*100</f>
        <v>0</v>
      </c>
      <c r="L66" s="26">
        <f>(G66/B66)*100</f>
        <v>0</v>
      </c>
      <c r="M66" s="26">
        <f>(H66/B66)*100</f>
        <v>0</v>
      </c>
      <c r="N66" s="26">
        <f>(I66/B66)*100</f>
        <v>0</v>
      </c>
    </row>
    <row r="67" spans="1:14" x14ac:dyDescent="0.25">
      <c r="A67" s="8" t="s">
        <v>40</v>
      </c>
      <c r="B67" s="47">
        <v>28</v>
      </c>
      <c r="C67" s="47">
        <v>16</v>
      </c>
      <c r="D67" s="48">
        <f t="shared" si="13"/>
        <v>57.142857142857139</v>
      </c>
      <c r="E67" s="47">
        <v>3</v>
      </c>
      <c r="F67" s="22"/>
      <c r="G67" s="22"/>
      <c r="H67" s="22"/>
      <c r="I67" s="23"/>
      <c r="J67" s="7">
        <f>(E67/B67)*100</f>
        <v>10.714285714285714</v>
      </c>
      <c r="K67" s="26">
        <f>(F67/B67)*100</f>
        <v>0</v>
      </c>
      <c r="L67" s="26">
        <f>(G67/B67)*100</f>
        <v>0</v>
      </c>
      <c r="M67" s="26">
        <f>(H67/B67)*100</f>
        <v>0</v>
      </c>
      <c r="N67" s="26">
        <f>(I67/B67)*100</f>
        <v>0</v>
      </c>
    </row>
    <row r="68" spans="1:14" x14ac:dyDescent="0.25">
      <c r="A68" s="8" t="s">
        <v>41</v>
      </c>
      <c r="B68" s="47">
        <v>12</v>
      </c>
      <c r="C68" s="47">
        <v>6</v>
      </c>
      <c r="D68" s="48">
        <f t="shared" si="13"/>
        <v>50</v>
      </c>
      <c r="E68" s="47">
        <v>1</v>
      </c>
      <c r="F68" s="22"/>
      <c r="G68" s="22"/>
      <c r="H68" s="22"/>
      <c r="I68" s="23"/>
      <c r="J68" s="7">
        <f>(E68/B68)*100</f>
        <v>8.3333333333333321</v>
      </c>
      <c r="K68" s="26">
        <f>(F68/B68)*100</f>
        <v>0</v>
      </c>
      <c r="L68" s="26">
        <f>(G68/B68)*100</f>
        <v>0</v>
      </c>
      <c r="M68" s="26">
        <f>(H68/B68)*100</f>
        <v>0</v>
      </c>
      <c r="N68" s="26">
        <f>(I68/B68)*100</f>
        <v>0</v>
      </c>
    </row>
    <row r="69" spans="1:14" x14ac:dyDescent="0.25">
      <c r="A69" s="8" t="s">
        <v>42</v>
      </c>
      <c r="B69" s="47">
        <v>24</v>
      </c>
      <c r="C69" s="47">
        <v>13</v>
      </c>
      <c r="D69" s="48">
        <f t="shared" si="13"/>
        <v>54.166666666666664</v>
      </c>
      <c r="E69" s="47">
        <v>4</v>
      </c>
      <c r="F69" s="22"/>
      <c r="G69" s="22"/>
      <c r="H69" s="22"/>
      <c r="I69" s="23"/>
      <c r="J69" s="7">
        <f>(E69/B69)*100</f>
        <v>16.666666666666664</v>
      </c>
      <c r="K69" s="26">
        <f>(F69/B69)*100</f>
        <v>0</v>
      </c>
      <c r="L69" s="26">
        <f>(G69/B69)*100</f>
        <v>0</v>
      </c>
      <c r="M69" s="26">
        <f>(H69/B69)*100</f>
        <v>0</v>
      </c>
      <c r="N69" s="26">
        <f>(I69/B69)*100</f>
        <v>0</v>
      </c>
    </row>
    <row r="70" spans="1:14" x14ac:dyDescent="0.25">
      <c r="A70" s="13" t="s">
        <v>43</v>
      </c>
      <c r="B70" s="37"/>
      <c r="C70" s="37"/>
      <c r="D70" s="37"/>
      <c r="E70" s="35"/>
      <c r="F70" s="39"/>
      <c r="G70" s="39"/>
      <c r="H70" s="39"/>
      <c r="I70" s="39"/>
      <c r="J70" s="11">
        <f>J69-J68</f>
        <v>8.3333333333333321</v>
      </c>
      <c r="K70" s="27">
        <f t="shared" ref="K70:N70" si="21">K69-K68</f>
        <v>0</v>
      </c>
      <c r="L70" s="27">
        <f t="shared" si="21"/>
        <v>0</v>
      </c>
      <c r="M70" s="27">
        <f t="shared" si="21"/>
        <v>0</v>
      </c>
      <c r="N70" s="27">
        <f t="shared" si="21"/>
        <v>0</v>
      </c>
    </row>
    <row r="71" spans="1:14" x14ac:dyDescent="0.25">
      <c r="A71" s="5" t="s">
        <v>15</v>
      </c>
      <c r="B71" s="14">
        <v>262</v>
      </c>
      <c r="C71" s="14">
        <v>49</v>
      </c>
      <c r="D71" s="31">
        <f t="shared" si="13"/>
        <v>18.702290076335878</v>
      </c>
      <c r="E71" s="14">
        <v>132</v>
      </c>
      <c r="F71" s="30"/>
      <c r="G71" s="22"/>
      <c r="H71" s="22"/>
      <c r="I71" s="23"/>
      <c r="J71" s="7">
        <f t="shared" ref="J71:J79" si="22">(E71/B71)*100</f>
        <v>50.381679389312971</v>
      </c>
      <c r="K71" s="26">
        <f t="shared" ref="K71:K79" si="23">(F71/B71)*100</f>
        <v>0</v>
      </c>
      <c r="L71" s="26">
        <f t="shared" ref="L71:L79" si="24">(G71/B71)*100</f>
        <v>0</v>
      </c>
      <c r="M71" s="26">
        <f t="shared" ref="M71:M79" si="25">(H71/B71)*100</f>
        <v>0</v>
      </c>
      <c r="N71" s="26">
        <f t="shared" ref="N71:N79" si="26">(I71/B71)*100</f>
        <v>0</v>
      </c>
    </row>
    <row r="72" spans="1:14" x14ac:dyDescent="0.25">
      <c r="A72" s="8" t="s">
        <v>44</v>
      </c>
      <c r="B72" s="9">
        <v>16</v>
      </c>
      <c r="C72" s="9">
        <v>3</v>
      </c>
      <c r="D72" s="31">
        <f t="shared" si="13"/>
        <v>18.75</v>
      </c>
      <c r="E72" s="9">
        <v>6</v>
      </c>
      <c r="F72" s="22"/>
      <c r="G72" s="22"/>
      <c r="H72" s="22"/>
      <c r="I72" s="23"/>
      <c r="J72" s="7">
        <f t="shared" si="22"/>
        <v>37.5</v>
      </c>
      <c r="K72" s="26">
        <f t="shared" si="23"/>
        <v>0</v>
      </c>
      <c r="L72" s="26">
        <f t="shared" si="24"/>
        <v>0</v>
      </c>
      <c r="M72" s="26">
        <f t="shared" si="25"/>
        <v>0</v>
      </c>
      <c r="N72" s="26">
        <f t="shared" si="26"/>
        <v>0</v>
      </c>
    </row>
    <row r="73" spans="1:14" x14ac:dyDescent="0.25">
      <c r="A73" s="8" t="s">
        <v>45</v>
      </c>
      <c r="B73" s="6">
        <v>3</v>
      </c>
      <c r="C73" s="6"/>
      <c r="D73" s="31">
        <f t="shared" si="13"/>
        <v>0</v>
      </c>
      <c r="E73" s="6">
        <v>2</v>
      </c>
      <c r="F73" s="22"/>
      <c r="G73" s="22"/>
      <c r="H73" s="22"/>
      <c r="I73" s="23"/>
      <c r="J73" s="7">
        <f t="shared" si="22"/>
        <v>66.666666666666657</v>
      </c>
      <c r="K73" s="26">
        <f t="shared" si="23"/>
        <v>0</v>
      </c>
      <c r="L73" s="26">
        <f t="shared" si="24"/>
        <v>0</v>
      </c>
      <c r="M73" s="26">
        <f t="shared" si="25"/>
        <v>0</v>
      </c>
      <c r="N73" s="26">
        <f t="shared" si="26"/>
        <v>0</v>
      </c>
    </row>
    <row r="74" spans="1:14" x14ac:dyDescent="0.25">
      <c r="A74" s="8" t="s">
        <v>46</v>
      </c>
      <c r="B74" s="6">
        <v>2</v>
      </c>
      <c r="C74" s="6"/>
      <c r="D74" s="31">
        <f t="shared" si="13"/>
        <v>0</v>
      </c>
      <c r="E74" s="6">
        <v>1</v>
      </c>
      <c r="F74" s="22"/>
      <c r="G74" s="22"/>
      <c r="H74" s="22"/>
      <c r="I74" s="23"/>
      <c r="J74" s="7">
        <f t="shared" si="22"/>
        <v>50</v>
      </c>
      <c r="K74" s="26">
        <f t="shared" si="23"/>
        <v>0</v>
      </c>
      <c r="L74" s="26">
        <f t="shared" si="24"/>
        <v>0</v>
      </c>
      <c r="M74" s="26">
        <f t="shared" si="25"/>
        <v>0</v>
      </c>
      <c r="N74" s="26">
        <f t="shared" si="26"/>
        <v>0</v>
      </c>
    </row>
    <row r="75" spans="1:14" x14ac:dyDescent="0.25">
      <c r="A75" s="8" t="s">
        <v>47</v>
      </c>
      <c r="B75" s="9">
        <v>13</v>
      </c>
      <c r="C75" s="9">
        <v>6</v>
      </c>
      <c r="D75" s="31">
        <f t="shared" si="13"/>
        <v>46.153846153846153</v>
      </c>
      <c r="E75" s="9"/>
      <c r="F75" s="22"/>
      <c r="G75" s="22"/>
      <c r="H75" s="22"/>
      <c r="I75" s="23"/>
      <c r="J75" s="7">
        <f t="shared" si="22"/>
        <v>0</v>
      </c>
      <c r="K75" s="26">
        <f t="shared" si="23"/>
        <v>0</v>
      </c>
      <c r="L75" s="26">
        <f t="shared" si="24"/>
        <v>0</v>
      </c>
      <c r="M75" s="26">
        <f t="shared" si="25"/>
        <v>0</v>
      </c>
      <c r="N75" s="26">
        <f t="shared" si="26"/>
        <v>0</v>
      </c>
    </row>
    <row r="76" spans="1:14" x14ac:dyDescent="0.25">
      <c r="A76" s="8" t="s">
        <v>48</v>
      </c>
      <c r="B76" s="9">
        <v>26</v>
      </c>
      <c r="C76" s="9">
        <v>4</v>
      </c>
      <c r="D76" s="31">
        <f t="shared" si="13"/>
        <v>15.384615384615385</v>
      </c>
      <c r="E76" s="9">
        <v>16</v>
      </c>
      <c r="F76" s="22"/>
      <c r="G76" s="22"/>
      <c r="H76" s="22"/>
      <c r="I76" s="23"/>
      <c r="J76" s="7">
        <f t="shared" si="22"/>
        <v>61.53846153846154</v>
      </c>
      <c r="K76" s="26">
        <f t="shared" si="23"/>
        <v>0</v>
      </c>
      <c r="L76" s="26">
        <f t="shared" si="24"/>
        <v>0</v>
      </c>
      <c r="M76" s="26">
        <f t="shared" si="25"/>
        <v>0</v>
      </c>
      <c r="N76" s="26">
        <f t="shared" si="26"/>
        <v>0</v>
      </c>
    </row>
    <row r="77" spans="1:14" x14ac:dyDescent="0.25">
      <c r="A77" s="8" t="s">
        <v>49</v>
      </c>
      <c r="B77" s="9">
        <v>65</v>
      </c>
      <c r="C77" s="9">
        <v>10</v>
      </c>
      <c r="D77" s="31">
        <f t="shared" si="13"/>
        <v>15.384615384615385</v>
      </c>
      <c r="E77" s="9">
        <v>35</v>
      </c>
      <c r="F77" s="22"/>
      <c r="G77" s="22"/>
      <c r="H77" s="22"/>
      <c r="I77" s="23"/>
      <c r="J77" s="7">
        <f t="shared" si="22"/>
        <v>53.846153846153847</v>
      </c>
      <c r="K77" s="26">
        <f t="shared" si="23"/>
        <v>0</v>
      </c>
      <c r="L77" s="26">
        <f t="shared" si="24"/>
        <v>0</v>
      </c>
      <c r="M77" s="26">
        <f t="shared" si="25"/>
        <v>0</v>
      </c>
      <c r="N77" s="26">
        <f t="shared" si="26"/>
        <v>0</v>
      </c>
    </row>
    <row r="78" spans="1:14" x14ac:dyDescent="0.25">
      <c r="A78" s="8" t="s">
        <v>50</v>
      </c>
      <c r="B78" s="9">
        <v>5</v>
      </c>
      <c r="C78" s="9">
        <v>1</v>
      </c>
      <c r="D78" s="31">
        <f t="shared" si="13"/>
        <v>20</v>
      </c>
      <c r="E78" s="9"/>
      <c r="F78" s="22"/>
      <c r="G78" s="22"/>
      <c r="H78" s="22"/>
      <c r="I78" s="23"/>
      <c r="J78" s="7">
        <f t="shared" si="22"/>
        <v>0</v>
      </c>
      <c r="K78" s="26">
        <f t="shared" si="23"/>
        <v>0</v>
      </c>
      <c r="L78" s="26">
        <f t="shared" si="24"/>
        <v>0</v>
      </c>
      <c r="M78" s="26">
        <f t="shared" si="25"/>
        <v>0</v>
      </c>
      <c r="N78" s="26">
        <f t="shared" si="26"/>
        <v>0</v>
      </c>
    </row>
    <row r="79" spans="1:14" x14ac:dyDescent="0.25">
      <c r="A79" s="8" t="s">
        <v>51</v>
      </c>
      <c r="B79" s="9">
        <v>12</v>
      </c>
      <c r="C79" s="9">
        <v>1</v>
      </c>
      <c r="D79" s="31">
        <f t="shared" si="13"/>
        <v>8.3333333333333321</v>
      </c>
      <c r="E79" s="9">
        <v>6</v>
      </c>
      <c r="F79" s="22"/>
      <c r="G79" s="22"/>
      <c r="H79" s="22"/>
      <c r="I79" s="23"/>
      <c r="J79" s="7">
        <f t="shared" si="22"/>
        <v>50</v>
      </c>
      <c r="K79" s="26">
        <f t="shared" si="23"/>
        <v>0</v>
      </c>
      <c r="L79" s="26">
        <f t="shared" si="24"/>
        <v>0</v>
      </c>
      <c r="M79" s="26">
        <f t="shared" si="25"/>
        <v>0</v>
      </c>
      <c r="N79" s="26">
        <f t="shared" si="26"/>
        <v>0</v>
      </c>
    </row>
    <row r="80" spans="1:14" ht="15" customHeight="1" x14ac:dyDescent="0.25">
      <c r="A80" s="8" t="s">
        <v>118</v>
      </c>
      <c r="B80" s="9">
        <v>0</v>
      </c>
      <c r="C80" s="9"/>
      <c r="D80" s="31"/>
      <c r="E80" s="9"/>
      <c r="F80" s="22"/>
      <c r="G80" s="22"/>
      <c r="H80" s="22"/>
      <c r="I80" s="23"/>
      <c r="J80" s="7"/>
      <c r="K80" s="26"/>
      <c r="L80" s="26"/>
      <c r="M80" s="26"/>
      <c r="N80" s="26"/>
    </row>
    <row r="81" spans="1:14" ht="15" customHeight="1" x14ac:dyDescent="0.25">
      <c r="A81" s="8" t="s">
        <v>104</v>
      </c>
      <c r="B81" s="9">
        <v>0</v>
      </c>
      <c r="C81" s="9"/>
      <c r="D81" s="31"/>
      <c r="E81" s="9"/>
      <c r="F81" s="22"/>
      <c r="G81" s="22"/>
      <c r="H81" s="22"/>
      <c r="I81" s="23"/>
      <c r="J81" s="7"/>
      <c r="K81" s="26"/>
      <c r="L81" s="26"/>
      <c r="M81" s="26"/>
      <c r="N81" s="26"/>
    </row>
    <row r="82" spans="1:14" x14ac:dyDescent="0.25">
      <c r="A82" s="8" t="s">
        <v>52</v>
      </c>
      <c r="B82" s="9">
        <v>2</v>
      </c>
      <c r="C82" s="9">
        <v>1</v>
      </c>
      <c r="D82" s="31">
        <f t="shared" si="13"/>
        <v>50</v>
      </c>
      <c r="E82" s="9">
        <v>2</v>
      </c>
      <c r="F82" s="22"/>
      <c r="G82" s="22"/>
      <c r="H82" s="22"/>
      <c r="I82" s="23"/>
      <c r="J82" s="7">
        <f t="shared" ref="J82:J89" si="27">(E82/B82)*100</f>
        <v>100</v>
      </c>
      <c r="K82" s="26">
        <f t="shared" ref="K82:K89" si="28">(F82/B82)*100</f>
        <v>0</v>
      </c>
      <c r="L82" s="26">
        <f t="shared" ref="L82:L89" si="29">(G82/B82)*100</f>
        <v>0</v>
      </c>
      <c r="M82" s="26">
        <f t="shared" ref="M82:M89" si="30">(H82/B82)*100</f>
        <v>0</v>
      </c>
      <c r="N82" s="26">
        <f t="shared" ref="N82:N89" si="31">(I82/B82)*100</f>
        <v>0</v>
      </c>
    </row>
    <row r="83" spans="1:14" x14ac:dyDescent="0.25">
      <c r="A83" s="8" t="s">
        <v>53</v>
      </c>
      <c r="B83" s="9">
        <v>17</v>
      </c>
      <c r="C83" s="9">
        <v>2</v>
      </c>
      <c r="D83" s="31">
        <f t="shared" si="13"/>
        <v>11.76470588235294</v>
      </c>
      <c r="E83" s="9">
        <v>7</v>
      </c>
      <c r="F83" s="22"/>
      <c r="G83" s="22"/>
      <c r="H83" s="22"/>
      <c r="I83" s="23"/>
      <c r="J83" s="7">
        <f t="shared" si="27"/>
        <v>41.17647058823529</v>
      </c>
      <c r="K83" s="26">
        <f t="shared" si="28"/>
        <v>0</v>
      </c>
      <c r="L83" s="26">
        <f t="shared" si="29"/>
        <v>0</v>
      </c>
      <c r="M83" s="26">
        <f t="shared" si="30"/>
        <v>0</v>
      </c>
      <c r="N83" s="26">
        <f t="shared" si="31"/>
        <v>0</v>
      </c>
    </row>
    <row r="84" spans="1:14" x14ac:dyDescent="0.25">
      <c r="A84" s="8" t="s">
        <v>54</v>
      </c>
      <c r="B84" s="9">
        <v>5</v>
      </c>
      <c r="C84" s="9"/>
      <c r="D84" s="31">
        <f t="shared" si="13"/>
        <v>0</v>
      </c>
      <c r="E84" s="9"/>
      <c r="F84" s="22"/>
      <c r="G84" s="22"/>
      <c r="H84" s="22"/>
      <c r="I84" s="23"/>
      <c r="J84" s="7">
        <f t="shared" si="27"/>
        <v>0</v>
      </c>
      <c r="K84" s="26">
        <f t="shared" si="28"/>
        <v>0</v>
      </c>
      <c r="L84" s="26">
        <f t="shared" si="29"/>
        <v>0</v>
      </c>
      <c r="M84" s="26">
        <f t="shared" si="30"/>
        <v>0</v>
      </c>
      <c r="N84" s="26">
        <f t="shared" si="31"/>
        <v>0</v>
      </c>
    </row>
    <row r="85" spans="1:14" x14ac:dyDescent="0.25">
      <c r="A85" s="8" t="s">
        <v>55</v>
      </c>
      <c r="B85" s="9">
        <v>1</v>
      </c>
      <c r="C85" s="9"/>
      <c r="D85" s="31">
        <f t="shared" si="13"/>
        <v>0</v>
      </c>
      <c r="E85" s="9"/>
      <c r="F85" s="22"/>
      <c r="G85" s="22"/>
      <c r="H85" s="22"/>
      <c r="I85" s="23"/>
      <c r="J85" s="7">
        <f t="shared" si="27"/>
        <v>0</v>
      </c>
      <c r="K85" s="26">
        <f t="shared" si="28"/>
        <v>0</v>
      </c>
      <c r="L85" s="26">
        <f t="shared" si="29"/>
        <v>0</v>
      </c>
      <c r="M85" s="26">
        <f t="shared" si="30"/>
        <v>0</v>
      </c>
      <c r="N85" s="26">
        <f t="shared" si="31"/>
        <v>0</v>
      </c>
    </row>
    <row r="86" spans="1:14" x14ac:dyDescent="0.25">
      <c r="A86" s="8" t="s">
        <v>56</v>
      </c>
      <c r="B86" s="9">
        <v>16</v>
      </c>
      <c r="C86" s="9">
        <v>4</v>
      </c>
      <c r="D86" s="31">
        <f t="shared" si="13"/>
        <v>25</v>
      </c>
      <c r="E86" s="9">
        <v>6</v>
      </c>
      <c r="F86" s="22"/>
      <c r="G86" s="22"/>
      <c r="H86" s="22"/>
      <c r="I86" s="23"/>
      <c r="J86" s="7">
        <f t="shared" si="27"/>
        <v>37.5</v>
      </c>
      <c r="K86" s="26">
        <f t="shared" si="28"/>
        <v>0</v>
      </c>
      <c r="L86" s="26">
        <f t="shared" si="29"/>
        <v>0</v>
      </c>
      <c r="M86" s="26">
        <f t="shared" si="30"/>
        <v>0</v>
      </c>
      <c r="N86" s="26">
        <f t="shared" si="31"/>
        <v>0</v>
      </c>
    </row>
    <row r="87" spans="1:14" x14ac:dyDescent="0.25">
      <c r="A87" s="8" t="s">
        <v>57</v>
      </c>
      <c r="B87" s="9">
        <v>11</v>
      </c>
      <c r="C87" s="9">
        <v>3</v>
      </c>
      <c r="D87" s="31">
        <f t="shared" si="13"/>
        <v>27.27272727272727</v>
      </c>
      <c r="E87" s="9">
        <v>6</v>
      </c>
      <c r="F87" s="22"/>
      <c r="G87" s="22"/>
      <c r="H87" s="22"/>
      <c r="I87" s="23"/>
      <c r="J87" s="7">
        <f t="shared" si="27"/>
        <v>54.54545454545454</v>
      </c>
      <c r="K87" s="26">
        <f t="shared" si="28"/>
        <v>0</v>
      </c>
      <c r="L87" s="26">
        <f t="shared" si="29"/>
        <v>0</v>
      </c>
      <c r="M87" s="26">
        <f t="shared" si="30"/>
        <v>0</v>
      </c>
      <c r="N87" s="26">
        <f t="shared" si="31"/>
        <v>0</v>
      </c>
    </row>
    <row r="88" spans="1:14" x14ac:dyDescent="0.25">
      <c r="A88" s="8" t="s">
        <v>58</v>
      </c>
      <c r="B88" s="9">
        <v>59</v>
      </c>
      <c r="C88" s="9">
        <v>12</v>
      </c>
      <c r="D88" s="31">
        <f t="shared" si="13"/>
        <v>20.33898305084746</v>
      </c>
      <c r="E88" s="9">
        <v>40</v>
      </c>
      <c r="F88" s="22"/>
      <c r="G88" s="22"/>
      <c r="H88" s="22"/>
      <c r="I88" s="23"/>
      <c r="J88" s="7">
        <f t="shared" si="27"/>
        <v>67.796610169491515</v>
      </c>
      <c r="K88" s="26">
        <f t="shared" si="28"/>
        <v>0</v>
      </c>
      <c r="L88" s="26">
        <f t="shared" si="29"/>
        <v>0</v>
      </c>
      <c r="M88" s="26">
        <f t="shared" si="30"/>
        <v>0</v>
      </c>
      <c r="N88" s="26">
        <f t="shared" si="31"/>
        <v>0</v>
      </c>
    </row>
    <row r="89" spans="1:14" ht="15" customHeight="1" x14ac:dyDescent="0.25">
      <c r="A89" s="8" t="s">
        <v>59</v>
      </c>
      <c r="B89" s="9">
        <v>6</v>
      </c>
      <c r="C89" s="9">
        <v>2</v>
      </c>
      <c r="D89" s="31">
        <f t="shared" si="13"/>
        <v>33.333333333333329</v>
      </c>
      <c r="E89" s="9">
        <v>4</v>
      </c>
      <c r="F89" s="22"/>
      <c r="G89" s="22"/>
      <c r="H89" s="22"/>
      <c r="I89" s="23"/>
      <c r="J89" s="7">
        <f t="shared" si="27"/>
        <v>66.666666666666657</v>
      </c>
      <c r="K89" s="26">
        <f t="shared" si="28"/>
        <v>0</v>
      </c>
      <c r="L89" s="26">
        <f t="shared" si="29"/>
        <v>0</v>
      </c>
      <c r="M89" s="26">
        <f t="shared" si="30"/>
        <v>0</v>
      </c>
      <c r="N89" s="26">
        <f t="shared" si="31"/>
        <v>0</v>
      </c>
    </row>
    <row r="90" spans="1:14" x14ac:dyDescent="0.25">
      <c r="A90" s="8" t="s">
        <v>60</v>
      </c>
      <c r="B90" s="9">
        <v>0</v>
      </c>
      <c r="C90" s="9"/>
      <c r="D90" s="31"/>
      <c r="E90" s="9"/>
      <c r="F90" s="22"/>
      <c r="G90" s="22"/>
      <c r="H90" s="22"/>
      <c r="I90" s="23"/>
      <c r="J90" s="7"/>
      <c r="K90" s="26"/>
      <c r="L90" s="26"/>
      <c r="M90" s="26"/>
      <c r="N90" s="26"/>
    </row>
    <row r="91" spans="1:14" x14ac:dyDescent="0.25">
      <c r="A91" s="8" t="s">
        <v>61</v>
      </c>
      <c r="B91" s="9">
        <v>3</v>
      </c>
      <c r="C91" s="9">
        <v>0</v>
      </c>
      <c r="D91" s="31">
        <f t="shared" si="13"/>
        <v>0</v>
      </c>
      <c r="E91" s="9">
        <v>1</v>
      </c>
      <c r="F91" s="22"/>
      <c r="G91" s="22"/>
      <c r="H91" s="22"/>
      <c r="I91" s="23"/>
      <c r="J91" s="7">
        <f>(E91/B91)*100</f>
        <v>33.333333333333329</v>
      </c>
      <c r="K91" s="26">
        <f>(F91/B91)*100</f>
        <v>0</v>
      </c>
      <c r="L91" s="26">
        <f>(G91/B91)*100</f>
        <v>0</v>
      </c>
      <c r="M91" s="26">
        <f>(H91/B91)*100</f>
        <v>0</v>
      </c>
      <c r="N91" s="26">
        <f>(I91/B91)*100</f>
        <v>0</v>
      </c>
    </row>
    <row r="92" spans="1:14" x14ac:dyDescent="0.25">
      <c r="A92" s="5" t="s">
        <v>21</v>
      </c>
      <c r="B92" s="6">
        <v>167</v>
      </c>
      <c r="C92" s="6">
        <v>40</v>
      </c>
      <c r="D92" s="31">
        <f t="shared" si="13"/>
        <v>23.952095808383234</v>
      </c>
      <c r="E92" s="6">
        <v>42</v>
      </c>
      <c r="F92" s="22"/>
      <c r="G92" s="22"/>
      <c r="H92" s="22"/>
      <c r="I92" s="23"/>
      <c r="J92" s="7">
        <f>(E92/B92)*100</f>
        <v>25.149700598802394</v>
      </c>
      <c r="K92" s="26">
        <f>(F92/B92)*100</f>
        <v>0</v>
      </c>
      <c r="L92" s="26">
        <f>(G92/B92)*100</f>
        <v>0</v>
      </c>
      <c r="M92" s="26">
        <f>(H92/B92)*100</f>
        <v>0</v>
      </c>
      <c r="N92" s="26">
        <f>(I92/B92)*100</f>
        <v>0</v>
      </c>
    </row>
    <row r="93" spans="1:14" x14ac:dyDescent="0.25">
      <c r="A93" s="8" t="s">
        <v>62</v>
      </c>
      <c r="B93" s="9">
        <v>167</v>
      </c>
      <c r="C93" s="9">
        <v>40</v>
      </c>
      <c r="D93" s="31">
        <f t="shared" si="13"/>
        <v>23.952095808383234</v>
      </c>
      <c r="E93" s="9">
        <v>42</v>
      </c>
      <c r="F93" s="22"/>
      <c r="G93" s="22"/>
      <c r="H93" s="22"/>
      <c r="I93" s="23"/>
      <c r="J93" s="7">
        <f>(E93/B93)*100</f>
        <v>25.149700598802394</v>
      </c>
      <c r="K93" s="26">
        <f>(F93/B93)*100</f>
        <v>0</v>
      </c>
      <c r="L93" s="26">
        <f>(G93/B93)*100</f>
        <v>0</v>
      </c>
      <c r="M93" s="26">
        <f>(H93/B93)*100</f>
        <v>0</v>
      </c>
      <c r="N93" s="26">
        <f>(I93/B93)*100</f>
        <v>0</v>
      </c>
    </row>
    <row r="94" spans="1:14" s="18" customFormat="1" ht="15" customHeight="1" x14ac:dyDescent="0.25">
      <c r="A94" s="15" t="s">
        <v>119</v>
      </c>
      <c r="B94" s="40"/>
      <c r="C94" s="40"/>
      <c r="D94" s="41"/>
      <c r="E94" s="40"/>
      <c r="F94" s="40"/>
      <c r="G94" s="40"/>
      <c r="H94" s="40"/>
      <c r="I94" s="42"/>
      <c r="J94" s="41"/>
      <c r="K94" s="41"/>
      <c r="L94" s="41"/>
      <c r="M94" s="41"/>
      <c r="N94" s="41"/>
    </row>
    <row r="95" spans="1:14" x14ac:dyDescent="0.25">
      <c r="A95" s="5" t="s">
        <v>27</v>
      </c>
      <c r="B95" s="6">
        <v>138</v>
      </c>
      <c r="C95" s="6">
        <v>18</v>
      </c>
      <c r="D95" s="31">
        <f t="shared" ref="D95:D110" si="32">(C95/B95)*100</f>
        <v>13.043478260869565</v>
      </c>
      <c r="E95" s="6">
        <v>38</v>
      </c>
      <c r="F95" s="22"/>
      <c r="G95" s="22"/>
      <c r="H95" s="22"/>
      <c r="I95" s="23"/>
      <c r="J95" s="7">
        <f t="shared" ref="J95:J106" si="33">(E95/B95)*100</f>
        <v>27.536231884057973</v>
      </c>
      <c r="K95" s="26">
        <f t="shared" ref="K95:K106" si="34">(F95/B95)*100</f>
        <v>0</v>
      </c>
      <c r="L95" s="26">
        <f t="shared" ref="L95:L106" si="35">(G95/B95)*100</f>
        <v>0</v>
      </c>
      <c r="M95" s="26">
        <f t="shared" ref="M95:M106" si="36">(H95/B95)*100</f>
        <v>0</v>
      </c>
      <c r="N95" s="26">
        <f t="shared" ref="N95:N106" si="37">(I95/B95)*100</f>
        <v>0</v>
      </c>
    </row>
    <row r="96" spans="1:14" x14ac:dyDescent="0.25">
      <c r="A96" s="15" t="s">
        <v>63</v>
      </c>
      <c r="B96" s="9">
        <v>55</v>
      </c>
      <c r="C96" s="9">
        <v>7</v>
      </c>
      <c r="D96" s="31">
        <f t="shared" si="32"/>
        <v>12.727272727272727</v>
      </c>
      <c r="E96" s="9">
        <v>9</v>
      </c>
      <c r="F96" s="22"/>
      <c r="G96" s="22"/>
      <c r="H96" s="22"/>
      <c r="I96" s="23"/>
      <c r="J96" s="7">
        <f t="shared" si="33"/>
        <v>16.363636363636363</v>
      </c>
      <c r="K96" s="26">
        <f t="shared" si="34"/>
        <v>0</v>
      </c>
      <c r="L96" s="26">
        <f t="shared" si="35"/>
        <v>0</v>
      </c>
      <c r="M96" s="26">
        <f t="shared" si="36"/>
        <v>0</v>
      </c>
      <c r="N96" s="26">
        <f t="shared" si="37"/>
        <v>0</v>
      </c>
    </row>
    <row r="97" spans="1:14" x14ac:dyDescent="0.25">
      <c r="A97" s="8" t="s">
        <v>64</v>
      </c>
      <c r="B97" s="9">
        <v>83</v>
      </c>
      <c r="C97" s="9">
        <v>11</v>
      </c>
      <c r="D97" s="31">
        <f t="shared" si="32"/>
        <v>13.253012048192772</v>
      </c>
      <c r="E97" s="9">
        <v>29</v>
      </c>
      <c r="F97" s="22"/>
      <c r="G97" s="22"/>
      <c r="H97" s="22"/>
      <c r="I97" s="23"/>
      <c r="J97" s="7">
        <f t="shared" si="33"/>
        <v>34.939759036144579</v>
      </c>
      <c r="K97" s="26">
        <f t="shared" si="34"/>
        <v>0</v>
      </c>
      <c r="L97" s="26">
        <f t="shared" si="35"/>
        <v>0</v>
      </c>
      <c r="M97" s="26">
        <f t="shared" si="36"/>
        <v>0</v>
      </c>
      <c r="N97" s="26">
        <f t="shared" si="37"/>
        <v>0</v>
      </c>
    </row>
    <row r="98" spans="1:14" x14ac:dyDescent="0.25">
      <c r="A98" s="5" t="s">
        <v>32</v>
      </c>
      <c r="B98" s="9">
        <v>251</v>
      </c>
      <c r="C98" s="9">
        <v>48</v>
      </c>
      <c r="D98" s="7">
        <f t="shared" si="32"/>
        <v>19.123505976095618</v>
      </c>
      <c r="E98" s="9">
        <v>80</v>
      </c>
      <c r="F98" s="22"/>
      <c r="G98" s="22"/>
      <c r="H98" s="22"/>
      <c r="I98" s="23"/>
      <c r="J98" s="7">
        <f t="shared" si="33"/>
        <v>31.872509960159363</v>
      </c>
      <c r="K98" s="26">
        <f t="shared" si="34"/>
        <v>0</v>
      </c>
      <c r="L98" s="26">
        <f t="shared" si="35"/>
        <v>0</v>
      </c>
      <c r="M98" s="26">
        <f t="shared" si="36"/>
        <v>0</v>
      </c>
      <c r="N98" s="26">
        <f t="shared" si="37"/>
        <v>0</v>
      </c>
    </row>
    <row r="99" spans="1:14" x14ac:dyDescent="0.25">
      <c r="A99" s="8" t="s">
        <v>65</v>
      </c>
      <c r="B99" s="9">
        <v>44</v>
      </c>
      <c r="C99" s="9">
        <v>9</v>
      </c>
      <c r="D99" s="31">
        <f t="shared" si="32"/>
        <v>20.454545454545457</v>
      </c>
      <c r="E99" s="9">
        <v>3</v>
      </c>
      <c r="F99" s="22"/>
      <c r="G99" s="22"/>
      <c r="H99" s="22"/>
      <c r="I99" s="23"/>
      <c r="J99" s="7">
        <f t="shared" si="33"/>
        <v>6.8181818181818175</v>
      </c>
      <c r="K99" s="26">
        <f t="shared" si="34"/>
        <v>0</v>
      </c>
      <c r="L99" s="26">
        <f t="shared" si="35"/>
        <v>0</v>
      </c>
      <c r="M99" s="26">
        <f t="shared" si="36"/>
        <v>0</v>
      </c>
      <c r="N99" s="26">
        <f t="shared" si="37"/>
        <v>0</v>
      </c>
    </row>
    <row r="100" spans="1:14" ht="15" customHeight="1" x14ac:dyDescent="0.25">
      <c r="A100" s="8" t="s">
        <v>66</v>
      </c>
      <c r="B100" s="9">
        <v>6</v>
      </c>
      <c r="C100" s="9">
        <v>3</v>
      </c>
      <c r="D100" s="31">
        <f t="shared" si="32"/>
        <v>50</v>
      </c>
      <c r="E100" s="9"/>
      <c r="F100" s="22"/>
      <c r="G100" s="22"/>
      <c r="H100" s="22"/>
      <c r="I100" s="23"/>
      <c r="J100" s="7">
        <f t="shared" si="33"/>
        <v>0</v>
      </c>
      <c r="K100" s="26">
        <f t="shared" si="34"/>
        <v>0</v>
      </c>
      <c r="L100" s="26">
        <f t="shared" si="35"/>
        <v>0</v>
      </c>
      <c r="M100" s="26">
        <f t="shared" si="36"/>
        <v>0</v>
      </c>
      <c r="N100" s="26">
        <f t="shared" si="37"/>
        <v>0</v>
      </c>
    </row>
    <row r="101" spans="1:14" x14ac:dyDescent="0.25">
      <c r="A101" s="8" t="s">
        <v>67</v>
      </c>
      <c r="B101" s="9">
        <v>18</v>
      </c>
      <c r="C101" s="9">
        <v>4</v>
      </c>
      <c r="D101" s="31">
        <f t="shared" si="32"/>
        <v>22.222222222222221</v>
      </c>
      <c r="E101" s="9">
        <v>4</v>
      </c>
      <c r="F101" s="22"/>
      <c r="G101" s="22"/>
      <c r="H101" s="22"/>
      <c r="I101" s="23"/>
      <c r="J101" s="7">
        <f t="shared" si="33"/>
        <v>22.222222222222221</v>
      </c>
      <c r="K101" s="26">
        <f t="shared" si="34"/>
        <v>0</v>
      </c>
      <c r="L101" s="26">
        <f t="shared" si="35"/>
        <v>0</v>
      </c>
      <c r="M101" s="26">
        <f t="shared" si="36"/>
        <v>0</v>
      </c>
      <c r="N101" s="26">
        <f t="shared" si="37"/>
        <v>0</v>
      </c>
    </row>
    <row r="102" spans="1:14" x14ac:dyDescent="0.25">
      <c r="A102" s="8" t="s">
        <v>68</v>
      </c>
      <c r="B102" s="9">
        <v>3</v>
      </c>
      <c r="C102" s="9"/>
      <c r="D102" s="31">
        <f t="shared" si="32"/>
        <v>0</v>
      </c>
      <c r="E102" s="9"/>
      <c r="F102" s="22"/>
      <c r="G102" s="22"/>
      <c r="H102" s="22"/>
      <c r="I102" s="23"/>
      <c r="J102" s="7">
        <f t="shared" si="33"/>
        <v>0</v>
      </c>
      <c r="K102" s="26">
        <f t="shared" si="34"/>
        <v>0</v>
      </c>
      <c r="L102" s="26">
        <f t="shared" si="35"/>
        <v>0</v>
      </c>
      <c r="M102" s="26">
        <f t="shared" si="36"/>
        <v>0</v>
      </c>
      <c r="N102" s="26">
        <f t="shared" si="37"/>
        <v>0</v>
      </c>
    </row>
    <row r="103" spans="1:14" x14ac:dyDescent="0.25">
      <c r="A103" s="8" t="s">
        <v>69</v>
      </c>
      <c r="B103" s="9">
        <v>18</v>
      </c>
      <c r="C103" s="9"/>
      <c r="D103" s="31">
        <f t="shared" si="32"/>
        <v>0</v>
      </c>
      <c r="E103" s="9">
        <v>6</v>
      </c>
      <c r="F103" s="22"/>
      <c r="G103" s="22"/>
      <c r="H103" s="22"/>
      <c r="I103" s="23"/>
      <c r="J103" s="7">
        <f t="shared" si="33"/>
        <v>33.333333333333329</v>
      </c>
      <c r="K103" s="26">
        <f t="shared" si="34"/>
        <v>0</v>
      </c>
      <c r="L103" s="26">
        <f t="shared" si="35"/>
        <v>0</v>
      </c>
      <c r="M103" s="26">
        <f t="shared" si="36"/>
        <v>0</v>
      </c>
      <c r="N103" s="26">
        <f t="shared" si="37"/>
        <v>0</v>
      </c>
    </row>
    <row r="104" spans="1:14" x14ac:dyDescent="0.25">
      <c r="A104" s="8" t="s">
        <v>70</v>
      </c>
      <c r="B104" s="9">
        <v>9</v>
      </c>
      <c r="C104" s="9">
        <v>1</v>
      </c>
      <c r="D104" s="31">
        <f t="shared" si="32"/>
        <v>11.111111111111111</v>
      </c>
      <c r="E104" s="9">
        <v>2</v>
      </c>
      <c r="F104" s="22"/>
      <c r="G104" s="22"/>
      <c r="H104" s="22"/>
      <c r="I104" s="23"/>
      <c r="J104" s="7">
        <f t="shared" si="33"/>
        <v>22.222222222222221</v>
      </c>
      <c r="K104" s="26">
        <f t="shared" si="34"/>
        <v>0</v>
      </c>
      <c r="L104" s="26">
        <f t="shared" si="35"/>
        <v>0</v>
      </c>
      <c r="M104" s="26">
        <f t="shared" si="36"/>
        <v>0</v>
      </c>
      <c r="N104" s="26">
        <f t="shared" si="37"/>
        <v>0</v>
      </c>
    </row>
    <row r="105" spans="1:14" x14ac:dyDescent="0.25">
      <c r="A105" s="8" t="s">
        <v>71</v>
      </c>
      <c r="B105" s="9">
        <v>14</v>
      </c>
      <c r="C105" s="9">
        <v>3</v>
      </c>
      <c r="D105" s="31">
        <f t="shared" si="32"/>
        <v>21.428571428571427</v>
      </c>
      <c r="E105" s="9">
        <v>2</v>
      </c>
      <c r="F105" s="22"/>
      <c r="G105" s="22"/>
      <c r="H105" s="22"/>
      <c r="I105" s="23"/>
      <c r="J105" s="7">
        <f t="shared" si="33"/>
        <v>14.285714285714285</v>
      </c>
      <c r="K105" s="26">
        <f t="shared" si="34"/>
        <v>0</v>
      </c>
      <c r="L105" s="26">
        <f t="shared" si="35"/>
        <v>0</v>
      </c>
      <c r="M105" s="26">
        <f t="shared" si="36"/>
        <v>0</v>
      </c>
      <c r="N105" s="26">
        <f t="shared" si="37"/>
        <v>0</v>
      </c>
    </row>
    <row r="106" spans="1:14" x14ac:dyDescent="0.25">
      <c r="A106" s="8" t="s">
        <v>82</v>
      </c>
      <c r="B106" s="9">
        <v>28</v>
      </c>
      <c r="C106" s="9">
        <v>13</v>
      </c>
      <c r="D106" s="31">
        <f t="shared" si="32"/>
        <v>46.428571428571431</v>
      </c>
      <c r="E106" s="9">
        <v>6</v>
      </c>
      <c r="F106" s="22"/>
      <c r="G106" s="22"/>
      <c r="H106" s="22"/>
      <c r="I106" s="23"/>
      <c r="J106" s="7">
        <f t="shared" si="33"/>
        <v>21.428571428571427</v>
      </c>
      <c r="K106" s="26">
        <f t="shared" si="34"/>
        <v>0</v>
      </c>
      <c r="L106" s="26">
        <f t="shared" si="35"/>
        <v>0</v>
      </c>
      <c r="M106" s="26">
        <f t="shared" si="36"/>
        <v>0</v>
      </c>
      <c r="N106" s="26">
        <f t="shared" si="37"/>
        <v>0</v>
      </c>
    </row>
    <row r="107" spans="1:14" x14ac:dyDescent="0.25">
      <c r="A107" s="8" t="s">
        <v>72</v>
      </c>
      <c r="B107" s="9">
        <v>0</v>
      </c>
      <c r="C107" s="9"/>
      <c r="D107" s="31"/>
      <c r="E107" s="9"/>
      <c r="F107" s="22"/>
      <c r="G107" s="22"/>
      <c r="H107" s="22"/>
      <c r="I107" s="23"/>
      <c r="J107" s="7"/>
      <c r="K107" s="26"/>
      <c r="L107" s="26"/>
      <c r="M107" s="26"/>
      <c r="N107" s="26"/>
    </row>
    <row r="108" spans="1:14" s="16" customFormat="1" ht="15" customHeight="1" x14ac:dyDescent="0.25">
      <c r="A108" s="8" t="s">
        <v>73</v>
      </c>
      <c r="B108" s="9">
        <v>4</v>
      </c>
      <c r="C108" s="9"/>
      <c r="D108" s="31">
        <f t="shared" si="32"/>
        <v>0</v>
      </c>
      <c r="E108" s="9">
        <v>1</v>
      </c>
      <c r="F108" s="22"/>
      <c r="G108" s="22"/>
      <c r="H108" s="22"/>
      <c r="I108" s="23"/>
      <c r="J108" s="7">
        <f>(E108/B108)*100</f>
        <v>25</v>
      </c>
      <c r="K108" s="26">
        <f>(F108/B108)*100</f>
        <v>0</v>
      </c>
      <c r="L108" s="26">
        <f>(G108/B108)*100</f>
        <v>0</v>
      </c>
      <c r="M108" s="26">
        <f>(H108/B108)*100</f>
        <v>0</v>
      </c>
      <c r="N108" s="26">
        <f>(I108/B108)*100</f>
        <v>0</v>
      </c>
    </row>
    <row r="109" spans="1:14" s="16" customFormat="1" ht="15" customHeight="1" x14ac:dyDescent="0.25">
      <c r="A109" s="8" t="s">
        <v>74</v>
      </c>
      <c r="B109" s="9">
        <v>107</v>
      </c>
      <c r="C109" s="9">
        <v>15</v>
      </c>
      <c r="D109" s="31">
        <f t="shared" si="32"/>
        <v>14.018691588785046</v>
      </c>
      <c r="E109" s="9">
        <v>56</v>
      </c>
      <c r="F109" s="22"/>
      <c r="G109" s="22"/>
      <c r="H109" s="22"/>
      <c r="I109" s="23"/>
      <c r="J109" s="7">
        <f>(E109/B109)*100</f>
        <v>52.336448598130836</v>
      </c>
      <c r="K109" s="26">
        <f>(F109/B109)*100</f>
        <v>0</v>
      </c>
      <c r="L109" s="26">
        <f>(G109/B109)*100</f>
        <v>0</v>
      </c>
      <c r="M109" s="26">
        <f>(H109/B109)*100</f>
        <v>0</v>
      </c>
      <c r="N109" s="26">
        <f>(I109/B109)*100</f>
        <v>0</v>
      </c>
    </row>
    <row r="110" spans="1:14" x14ac:dyDescent="0.25">
      <c r="A110" s="5" t="s">
        <v>38</v>
      </c>
      <c r="B110" s="9">
        <v>36</v>
      </c>
      <c r="C110" s="9">
        <v>19</v>
      </c>
      <c r="D110" s="7">
        <f t="shared" si="32"/>
        <v>52.777777777777779</v>
      </c>
      <c r="E110" s="9">
        <v>5</v>
      </c>
      <c r="F110" s="22"/>
      <c r="G110" s="22"/>
      <c r="H110" s="22"/>
      <c r="I110" s="23"/>
      <c r="J110" s="7">
        <f>(E110/B110)*100</f>
        <v>13.888888888888889</v>
      </c>
      <c r="K110" s="26">
        <f>(F110/B110)*100</f>
        <v>0</v>
      </c>
      <c r="L110" s="26">
        <f>(G110/B110)*100</f>
        <v>0</v>
      </c>
      <c r="M110" s="26">
        <f>(H110/B110)*100</f>
        <v>0</v>
      </c>
      <c r="N110" s="26">
        <f>(I110/B110)*100</f>
        <v>0</v>
      </c>
    </row>
    <row r="111" spans="1:14" s="16" customFormat="1" ht="15" customHeight="1" x14ac:dyDescent="0.25">
      <c r="A111" s="8" t="s">
        <v>108</v>
      </c>
      <c r="B111" s="9">
        <v>30</v>
      </c>
      <c r="C111" s="9">
        <v>16</v>
      </c>
      <c r="D111" s="31">
        <f>(C111/B111)*100</f>
        <v>53.333333333333336</v>
      </c>
      <c r="E111" s="9">
        <v>2</v>
      </c>
      <c r="F111" s="22"/>
      <c r="G111" s="22"/>
      <c r="H111" s="22"/>
      <c r="I111" s="23"/>
      <c r="J111" s="7">
        <f>(E111/B111)*100</f>
        <v>6.666666666666667</v>
      </c>
      <c r="K111" s="26">
        <f>(F111/B111)*100</f>
        <v>0</v>
      </c>
      <c r="L111" s="26">
        <f>(G111/B111)*100</f>
        <v>0</v>
      </c>
      <c r="M111" s="26">
        <f>(H111/B111)*100</f>
        <v>0</v>
      </c>
      <c r="N111" s="26">
        <f>(I111/B111)*100</f>
        <v>0</v>
      </c>
    </row>
    <row r="112" spans="1:14" x14ac:dyDescent="0.25">
      <c r="A112" s="15" t="s">
        <v>97</v>
      </c>
      <c r="B112" s="6">
        <v>6</v>
      </c>
      <c r="C112" s="6">
        <v>3</v>
      </c>
      <c r="D112" s="31">
        <f t="shared" ref="D112" si="38">(C112/B112)*100</f>
        <v>50</v>
      </c>
      <c r="E112" s="6">
        <v>3</v>
      </c>
      <c r="F112" s="22"/>
      <c r="G112" s="22"/>
      <c r="H112" s="22"/>
      <c r="I112" s="23"/>
      <c r="J112" s="7">
        <f>(E112/B112)*100</f>
        <v>50</v>
      </c>
      <c r="K112" s="26">
        <f>(F112/B112)*100</f>
        <v>0</v>
      </c>
      <c r="L112" s="26">
        <f>(G112/B112)*100</f>
        <v>0</v>
      </c>
      <c r="M112" s="26">
        <f>(H112/B112)*100</f>
        <v>0</v>
      </c>
      <c r="N112" s="26">
        <f>(I112/B112)*100</f>
        <v>0</v>
      </c>
    </row>
  </sheetData>
  <sheetProtection sheet="1" objects="1" scenarios="1"/>
  <printOptions horizontalCentered="1"/>
  <pageMargins left="0" right="0" top="1.5" bottom="0.75" header="0.55000000000000004" footer="0.3"/>
  <pageSetup scale="80" orientation="landscape" r:id="rId1"/>
  <headerFooter>
    <oddHeader>&amp;C&amp;"Times New Roman,Bold"&amp;12CALIFORNIA STATE UNIVERSITY, STANISLAUS
CCC TRANSFER &amp;KFF0000 &amp;K000000GRADUATION RATES BY LENGTH OF TIME TO DEGREE, DEMOGRAPHIC CHARACTERISTICS, COLLEGE AND DEGREE PROGRAM AT ENTRY
Fall 2014 Entering Cohort</oddHeader>
    <oddFooter>&amp;C&amp;F, &amp;P / &amp;P</oddFooter>
  </headerFooter>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README</vt:lpstr>
      <vt:lpstr>CCC FTT 2007 cohort grad rates</vt:lpstr>
      <vt:lpstr>CCC FTT 2008 cohort grad rates</vt:lpstr>
      <vt:lpstr>CCC FTT 2009 cohort grad rates</vt:lpstr>
      <vt:lpstr>CCC FTT 2010 cohort grad rates</vt:lpstr>
      <vt:lpstr>CCC FTT 2011 cohort grad rates</vt:lpstr>
      <vt:lpstr>CCC FTT 2012 cohort grad rates</vt:lpstr>
      <vt:lpstr>CCC FTT 2013 cohort grad rates</vt:lpstr>
      <vt:lpstr>CCC FTT 2014 cohort grad rates</vt:lpstr>
      <vt:lpstr>'CCC FTT 2007 cohort grad rates'!Print_Area</vt:lpstr>
      <vt:lpstr>'CCC FTT 2008 cohort grad rates'!Print_Area</vt:lpstr>
      <vt:lpstr>'CCC FTT 2009 cohort grad rates'!Print_Area</vt:lpstr>
      <vt:lpstr>'CCC FTT 2010 cohort grad rates'!Print_Area</vt:lpstr>
      <vt:lpstr>'CCC FTT 2011 cohort grad rates'!Print_Area</vt:lpstr>
      <vt:lpstr>'CCC FTT 2012 cohort grad rates'!Print_Area</vt:lpstr>
      <vt:lpstr>'CCC FTT 2013 cohort grad rates'!Print_Area</vt:lpstr>
      <vt:lpstr>'CCC FTT 2014 cohort grad rates'!Print_Area</vt:lpstr>
      <vt:lpstr>'CCC FTT 2007 cohort grad rates'!Print_Titles</vt:lpstr>
      <vt:lpstr>'CCC FTT 2008 cohort grad rates'!Print_Titles</vt:lpstr>
      <vt:lpstr>'CCC FTT 2009 cohort grad rates'!Print_Titles</vt:lpstr>
      <vt:lpstr>'CCC FTT 2010 cohort grad rates'!Print_Titles</vt:lpstr>
      <vt:lpstr>'CCC FTT 2011 cohort grad rates'!Print_Titles</vt:lpstr>
      <vt:lpstr>'CCC FTT 2012 cohort grad rates'!Print_Titles</vt:lpstr>
      <vt:lpstr>'CCC FTT 2013 cohort grad rates'!Print_Titles</vt:lpstr>
      <vt:lpstr>'CCC FTT 2014 cohort grad rates'!Print_Titles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Fields</dc:creator>
  <cp:lastModifiedBy>Lisa Fields</cp:lastModifiedBy>
  <cp:lastPrinted>2017-05-30T21:23:54Z</cp:lastPrinted>
  <dcterms:created xsi:type="dcterms:W3CDTF">2016-12-14T01:16:28Z</dcterms:created>
  <dcterms:modified xsi:type="dcterms:W3CDTF">2017-05-30T21:25:42Z</dcterms:modified>
</cp:coreProperties>
</file>